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12.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P:\Treasury\_Nancy E. Rojas\Treasurers\"/>
    </mc:Choice>
  </mc:AlternateContent>
  <xr:revisionPtr revIDLastSave="0" documentId="8_{64078723-C2F5-4382-AD26-FCD61372A3DC}" xr6:coauthVersionLast="47" xr6:coauthVersionMax="47" xr10:uidLastSave="{00000000-0000-0000-0000-000000000000}"/>
  <bookViews>
    <workbookView xWindow="-120" yWindow="-120" windowWidth="29040" windowHeight="15840" tabRatio="900" xr2:uid="{00000000-000D-0000-FFFF-FFFF00000000}"/>
  </bookViews>
  <sheets>
    <sheet name="INDEX" sheetId="24" r:id="rId1"/>
    <sheet name="Sheet2" sheetId="63" state="hidden" r:id="rId2"/>
    <sheet name="F-1" sheetId="17" r:id="rId3"/>
    <sheet name="F-2" sheetId="18" r:id="rId4"/>
    <sheet name="F-3" sheetId="2" r:id="rId5"/>
    <sheet name="F-4" sheetId="52" r:id="rId6"/>
    <sheet name="F-5" sheetId="53" r:id="rId7"/>
    <sheet name="F-6" sheetId="12" r:id="rId8"/>
    <sheet name="F-7" sheetId="4" r:id="rId9"/>
    <sheet name="F-8" sheetId="11" r:id="rId10"/>
    <sheet name="F-9" sheetId="20" r:id="rId11"/>
    <sheet name="F-10" sheetId="45" r:id="rId12"/>
    <sheet name="F-11" sheetId="32" r:id="rId13"/>
    <sheet name="F-12" sheetId="62" r:id="rId14"/>
    <sheet name="F-13" sheetId="65" r:id="rId15"/>
    <sheet name="C-1" sheetId="15" r:id="rId16"/>
    <sheet name="C-2" sheetId="16" r:id="rId17"/>
    <sheet name="C-3" sheetId="47" r:id="rId18"/>
    <sheet name="C-4" sheetId="22" r:id="rId19"/>
    <sheet name="R-1" sheetId="33" r:id="rId20"/>
    <sheet name="R-2" sheetId="13" r:id="rId21"/>
    <sheet name="R-3" sheetId="57" r:id="rId22"/>
    <sheet name="R-4" sheetId="51" r:id="rId23"/>
    <sheet name="R-5" sheetId="34" r:id="rId24"/>
    <sheet name="R-6" sheetId="40" r:id="rId25"/>
    <sheet name="R-7" sheetId="29" r:id="rId26"/>
    <sheet name="R-8" sheetId="26" r:id="rId27"/>
    <sheet name="R-9" sheetId="58" r:id="rId28"/>
    <sheet name="R-10" sheetId="38" r:id="rId29"/>
    <sheet name="R-11" sheetId="61" r:id="rId30"/>
    <sheet name="R-12" sheetId="36" r:id="rId31"/>
    <sheet name="R-13" sheetId="37" r:id="rId32"/>
    <sheet name="R-14" sheetId="64" r:id="rId33"/>
    <sheet name="TEAM" sheetId="39" r:id="rId34"/>
  </sheets>
  <definedNames>
    <definedName name="idm140321736186256" localSheetId="30">'R-12'!$A$35</definedName>
    <definedName name="IndependentContractorCompliance1099" localSheetId="31">'R-13'!$A$1</definedName>
    <definedName name="_xlnm.Print_Area" localSheetId="16">'C-2'!$A$1:$V$90</definedName>
    <definedName name="_xlnm.Print_Area" localSheetId="2">'F-1'!$A$1:$L$53</definedName>
    <definedName name="_xlnm.Print_Area" localSheetId="11">'F-10'!$A$1:$M$72</definedName>
    <definedName name="_xlnm.Print_Area" localSheetId="12">'F-11'!$A$1:$L$145</definedName>
    <definedName name="_xlnm.Print_Area" localSheetId="13">'F-12'!$A$1:$I$42</definedName>
    <definedName name="_xlnm.Print_Area" localSheetId="14">'F-13'!$A$1:$J$49</definedName>
    <definedName name="_xlnm.Print_Area" localSheetId="4">'F-3'!$A$1:$J$45</definedName>
    <definedName name="_xlnm.Print_Area" localSheetId="6">'F-5'!$A$1:$I$63</definedName>
    <definedName name="_xlnm.Print_Area" localSheetId="7">'F-6'!$A$1:$N$57</definedName>
    <definedName name="_xlnm.Print_Area" localSheetId="8">'F-7'!$A$1:$J$49</definedName>
    <definedName name="_xlnm.Print_Area" localSheetId="0">INDEX!$A$1:$E$41</definedName>
    <definedName name="_xlnm.Print_Area" localSheetId="19">'R-1'!$B$1:$J$50</definedName>
    <definedName name="_xlnm.Print_Area" localSheetId="29">'R-11'!$A$1:$J$74</definedName>
    <definedName name="_xlnm.Print_Area" localSheetId="31">'R-13'!$A$1:$A$77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6" i="4" l="1"/>
  <c r="J46" i="65" l="1"/>
  <c r="J45" i="65"/>
  <c r="N77" i="26"/>
  <c r="AA50" i="26"/>
  <c r="AA52" i="26" s="1"/>
  <c r="M77" i="26" l="1"/>
  <c r="O32" i="26"/>
  <c r="P5" i="26"/>
  <c r="P6" i="26" s="1"/>
  <c r="P7" i="26" s="1"/>
  <c r="P8" i="26" s="1"/>
  <c r="P9" i="26" s="1"/>
  <c r="P10" i="26" s="1"/>
  <c r="P11" i="26" s="1"/>
  <c r="P12" i="26" s="1"/>
  <c r="P13" i="26" s="1"/>
  <c r="P14" i="26" s="1"/>
  <c r="P15" i="26" s="1"/>
  <c r="P16" i="26" s="1"/>
  <c r="P17" i="26" s="1"/>
  <c r="P18" i="26" s="1"/>
  <c r="P19" i="26" s="1"/>
  <c r="P20" i="26" s="1"/>
  <c r="P21" i="26" s="1"/>
  <c r="P22" i="26" s="1"/>
  <c r="P23" i="26" s="1"/>
  <c r="P24" i="26" s="1"/>
  <c r="P25" i="26" s="1"/>
  <c r="P26" i="26" s="1"/>
  <c r="P27" i="26" s="1"/>
  <c r="P28" i="26" s="1"/>
  <c r="P29" i="26" s="1"/>
  <c r="P30" i="26" s="1"/>
  <c r="P31" i="26" s="1"/>
  <c r="P32" i="26" s="1"/>
  <c r="Q32" i="26" s="1"/>
  <c r="C31" i="32"/>
  <c r="C32" i="32" s="1"/>
  <c r="A31" i="32"/>
  <c r="A32" i="32" s="1"/>
  <c r="E31" i="32"/>
  <c r="I26" i="26"/>
  <c r="I28" i="26" s="1"/>
  <c r="H26" i="26"/>
  <c r="H27" i="26" l="1"/>
  <c r="K53" i="45"/>
  <c r="K54" i="45"/>
  <c r="K55" i="45"/>
  <c r="K56" i="45"/>
  <c r="K57" i="45"/>
  <c r="K58" i="45"/>
  <c r="K59" i="45"/>
  <c r="K60" i="45"/>
  <c r="K61" i="45"/>
  <c r="K62" i="45"/>
  <c r="K63" i="45"/>
  <c r="K64" i="45"/>
  <c r="K65" i="45"/>
  <c r="K66" i="45"/>
  <c r="K37" i="45"/>
  <c r="K38" i="45"/>
  <c r="K39" i="45"/>
  <c r="K40" i="45"/>
  <c r="K41" i="45"/>
  <c r="K42" i="45"/>
  <c r="K43" i="45"/>
  <c r="K44" i="45"/>
  <c r="K45" i="45"/>
  <c r="K46" i="45"/>
  <c r="K47" i="45"/>
  <c r="K48" i="45"/>
  <c r="K49" i="45"/>
  <c r="K50" i="45"/>
  <c r="K51" i="45"/>
  <c r="K36" i="45"/>
  <c r="K52" i="45" l="1"/>
  <c r="K67" i="45" s="1"/>
  <c r="H43" i="52" l="1"/>
  <c r="G49" i="52" s="1"/>
  <c r="G50" i="52" s="1"/>
  <c r="G52" i="52" s="1"/>
  <c r="E43" i="52"/>
  <c r="G51" i="52" s="1"/>
  <c r="G22" i="45" l="1"/>
  <c r="K21" i="45"/>
  <c r="K20" i="45"/>
  <c r="K22" i="45" l="1"/>
  <c r="N58" i="12" l="1"/>
  <c r="L58" i="12"/>
  <c r="H43" i="12" s="1"/>
  <c r="J58" i="12"/>
  <c r="G39" i="12" s="1"/>
  <c r="H29" i="12"/>
  <c r="H28" i="12"/>
  <c r="H27" i="12"/>
  <c r="H26" i="12"/>
  <c r="H25" i="12"/>
  <c r="H24" i="12"/>
  <c r="H23" i="12"/>
  <c r="H20" i="12"/>
  <c r="D20" i="12"/>
  <c r="B20" i="12"/>
  <c r="D25" i="12" s="1"/>
  <c r="D33" i="12" s="1"/>
  <c r="G37" i="12" s="1"/>
  <c r="H19" i="12"/>
  <c r="H18" i="12"/>
  <c r="H17" i="12"/>
  <c r="H16" i="12"/>
  <c r="H15" i="12"/>
  <c r="H41" i="12" l="1"/>
  <c r="H33" i="12"/>
  <c r="H45" i="12"/>
  <c r="U50" i="22"/>
  <c r="V50" i="22" s="1"/>
  <c r="X50" i="22" s="1"/>
  <c r="Q51" i="22" s="1"/>
  <c r="R51" i="22" s="1"/>
  <c r="S51" i="22" s="1"/>
  <c r="T51" i="22" s="1"/>
  <c r="U51" i="22" s="1"/>
  <c r="V51" i="22" s="1"/>
  <c r="X51" i="22" s="1"/>
  <c r="Q52" i="22" s="1"/>
  <c r="R52" i="22" s="1"/>
  <c r="S52" i="22" s="1"/>
  <c r="T52" i="22" s="1"/>
  <c r="U52" i="22" s="1"/>
  <c r="V52" i="22" s="1"/>
  <c r="X52" i="22" s="1"/>
  <c r="Q53" i="22" s="1"/>
  <c r="R53" i="22" s="1"/>
  <c r="S53" i="22" s="1"/>
  <c r="T53" i="22" s="1"/>
  <c r="U53" i="22" s="1"/>
  <c r="V53" i="22" s="1"/>
  <c r="X53" i="22" s="1"/>
  <c r="Q54" i="22" s="1"/>
  <c r="R54" i="22" s="1"/>
  <c r="S54" i="22" s="1"/>
  <c r="T54" i="22" s="1"/>
  <c r="U54" i="22" s="1"/>
  <c r="V54" i="22" s="1"/>
  <c r="E50" i="22"/>
  <c r="F50" i="22" s="1"/>
  <c r="H50" i="22" s="1"/>
  <c r="A51" i="22" s="1"/>
  <c r="B51" i="22" s="1"/>
  <c r="C51" i="22" s="1"/>
  <c r="D51" i="22" s="1"/>
  <c r="E51" i="22" s="1"/>
  <c r="F51" i="22" s="1"/>
  <c r="H51" i="22" s="1"/>
  <c r="A52" i="22" s="1"/>
  <c r="B52" i="22" s="1"/>
  <c r="C52" i="22" s="1"/>
  <c r="D52" i="22" s="1"/>
  <c r="E52" i="22" s="1"/>
  <c r="F52" i="22" s="1"/>
  <c r="H52" i="22" s="1"/>
  <c r="A53" i="22" s="1"/>
  <c r="B53" i="22" s="1"/>
  <c r="C53" i="22" s="1"/>
  <c r="D53" i="22" s="1"/>
  <c r="E53" i="22" s="1"/>
  <c r="F53" i="22" s="1"/>
  <c r="H53" i="22" s="1"/>
  <c r="A54" i="22" s="1"/>
  <c r="B54" i="22" s="1"/>
  <c r="C54" i="22" s="1"/>
  <c r="D54" i="22" s="1"/>
  <c r="A44" i="22"/>
  <c r="B44" i="22" s="1"/>
  <c r="C44" i="22" s="1"/>
  <c r="S41" i="22"/>
  <c r="T41" i="22" s="1"/>
  <c r="U41" i="22" s="1"/>
  <c r="V41" i="22" s="1"/>
  <c r="X41" i="22" s="1"/>
  <c r="Q42" i="22" s="1"/>
  <c r="R42" i="22" s="1"/>
  <c r="S42" i="22" s="1"/>
  <c r="T42" i="22" s="1"/>
  <c r="U42" i="22" s="1"/>
  <c r="V42" i="22" s="1"/>
  <c r="X42" i="22" s="1"/>
  <c r="Q43" i="22" s="1"/>
  <c r="R43" i="22" s="1"/>
  <c r="S43" i="22" s="1"/>
  <c r="T43" i="22" s="1"/>
  <c r="U43" i="22" s="1"/>
  <c r="V43" i="22" s="1"/>
  <c r="X43" i="22" s="1"/>
  <c r="Q44" i="22" s="1"/>
  <c r="R44" i="22" s="1"/>
  <c r="S44" i="22" s="1"/>
  <c r="T44" i="22" s="1"/>
  <c r="U44" i="22" s="1"/>
  <c r="V44" i="22" s="1"/>
  <c r="X44" i="22" s="1"/>
  <c r="Q45" i="22" s="1"/>
  <c r="R45" i="22" s="1"/>
  <c r="S45" i="22" s="1"/>
  <c r="B41" i="22"/>
  <c r="C41" i="22" s="1"/>
  <c r="D41" i="22" s="1"/>
  <c r="E41" i="22" s="1"/>
  <c r="F41" i="22" s="1"/>
  <c r="H41" i="22" s="1"/>
  <c r="A42" i="22" s="1"/>
  <c r="B42" i="22" s="1"/>
  <c r="C42" i="22" s="1"/>
  <c r="D42" i="22" s="1"/>
  <c r="E42" i="22" s="1"/>
  <c r="F42" i="22" s="1"/>
  <c r="H42" i="22" s="1"/>
  <c r="A43" i="22" s="1"/>
  <c r="B43" i="22" s="1"/>
  <c r="C43" i="22" s="1"/>
  <c r="D43" i="22" s="1"/>
  <c r="E43" i="22" s="1"/>
  <c r="F43" i="22" s="1"/>
  <c r="X32" i="22"/>
  <c r="Q33" i="22" s="1"/>
  <c r="R33" i="22" s="1"/>
  <c r="S33" i="22" s="1"/>
  <c r="T33" i="22" s="1"/>
  <c r="U33" i="22" s="1"/>
  <c r="V33" i="22" s="1"/>
  <c r="X33" i="22" s="1"/>
  <c r="Q34" i="22" s="1"/>
  <c r="R34" i="22" s="1"/>
  <c r="S34" i="22" s="1"/>
  <c r="T34" i="22" s="1"/>
  <c r="U34" i="22" s="1"/>
  <c r="V34" i="22" s="1"/>
  <c r="X34" i="22" s="1"/>
  <c r="Q35" i="22" s="1"/>
  <c r="R35" i="22" s="1"/>
  <c r="S35" i="22" s="1"/>
  <c r="T35" i="22" s="1"/>
  <c r="U35" i="22" s="1"/>
  <c r="V35" i="22" s="1"/>
  <c r="X35" i="22" s="1"/>
  <c r="Q36" i="22" s="1"/>
  <c r="R36" i="22" s="1"/>
  <c r="S36" i="22" s="1"/>
  <c r="T36" i="22" s="1"/>
  <c r="U36" i="22" s="1"/>
  <c r="V36" i="22" s="1"/>
  <c r="X36" i="22" s="1"/>
  <c r="H32" i="22"/>
  <c r="A33" i="22" s="1"/>
  <c r="B33" i="22" s="1"/>
  <c r="C33" i="22" s="1"/>
  <c r="D33" i="22" s="1"/>
  <c r="E33" i="22" s="1"/>
  <c r="F33" i="22" s="1"/>
  <c r="H33" i="22" s="1"/>
  <c r="A34" i="22" s="1"/>
  <c r="B34" i="22" s="1"/>
  <c r="C34" i="22" s="1"/>
  <c r="D34" i="22" s="1"/>
  <c r="E34" i="22" s="1"/>
  <c r="F34" i="22" s="1"/>
  <c r="H34" i="22" s="1"/>
  <c r="A35" i="22" s="1"/>
  <c r="B35" i="22" s="1"/>
  <c r="C35" i="22" s="1"/>
  <c r="D35" i="22" s="1"/>
  <c r="E35" i="22" s="1"/>
  <c r="F35" i="22" s="1"/>
  <c r="H35" i="22" s="1"/>
  <c r="A36" i="22" s="1"/>
  <c r="B36" i="22" s="1"/>
  <c r="C36" i="22" s="1"/>
  <c r="D36" i="22" s="1"/>
  <c r="E36" i="22" s="1"/>
  <c r="F36" i="22" s="1"/>
  <c r="V24" i="22"/>
  <c r="X24" i="22" s="1"/>
  <c r="Q25" i="22" s="1"/>
  <c r="R25" i="22" s="1"/>
  <c r="S25" i="22" s="1"/>
  <c r="T25" i="22" s="1"/>
  <c r="U25" i="22" s="1"/>
  <c r="V25" i="22" s="1"/>
  <c r="X25" i="22" s="1"/>
  <c r="Q26" i="22" s="1"/>
  <c r="R26" i="22" s="1"/>
  <c r="S26" i="22" s="1"/>
  <c r="T26" i="22" s="1"/>
  <c r="U26" i="22" s="1"/>
  <c r="V26" i="22" s="1"/>
  <c r="X26" i="22" s="1"/>
  <c r="Q27" i="22" s="1"/>
  <c r="R27" i="22" s="1"/>
  <c r="S27" i="22" s="1"/>
  <c r="T27" i="22" s="1"/>
  <c r="U27" i="22" s="1"/>
  <c r="V27" i="22" s="1"/>
  <c r="X27" i="22" s="1"/>
  <c r="Q28" i="22" s="1"/>
  <c r="R28" i="22" s="1"/>
  <c r="S28" i="22" s="1"/>
  <c r="T28" i="22" s="1"/>
  <c r="U28" i="22" s="1"/>
  <c r="U24" i="22"/>
  <c r="D24" i="22"/>
  <c r="E24" i="22" s="1"/>
  <c r="F24" i="22" s="1"/>
  <c r="H24" i="22" s="1"/>
  <c r="A25" i="22" s="1"/>
  <c r="B25" i="22" s="1"/>
  <c r="C25" i="22" s="1"/>
  <c r="D25" i="22" s="1"/>
  <c r="E25" i="22" s="1"/>
  <c r="F25" i="22" s="1"/>
  <c r="H25" i="22" s="1"/>
  <c r="A26" i="22" s="1"/>
  <c r="B26" i="22" s="1"/>
  <c r="C26" i="22" s="1"/>
  <c r="D26" i="22" s="1"/>
  <c r="E26" i="22" s="1"/>
  <c r="F26" i="22" s="1"/>
  <c r="H26" i="22" s="1"/>
  <c r="A27" i="22" s="1"/>
  <c r="B27" i="22" s="1"/>
  <c r="C27" i="22" s="1"/>
  <c r="D27" i="22" s="1"/>
  <c r="E27" i="22" s="1"/>
  <c r="F27" i="22" s="1"/>
  <c r="H27" i="22" s="1"/>
  <c r="A28" i="22" s="1"/>
  <c r="B28" i="22" s="1"/>
  <c r="C28" i="22" s="1"/>
  <c r="D28" i="22" s="1"/>
  <c r="R15" i="22"/>
  <c r="S15" i="22" s="1"/>
  <c r="T15" i="22" s="1"/>
  <c r="U15" i="22" s="1"/>
  <c r="V15" i="22" s="1"/>
  <c r="X15" i="22" s="1"/>
  <c r="Q16" i="22" s="1"/>
  <c r="R16" i="22" s="1"/>
  <c r="S16" i="22" s="1"/>
  <c r="T16" i="22" s="1"/>
  <c r="U16" i="22" s="1"/>
  <c r="V16" i="22" s="1"/>
  <c r="X16" i="22" s="1"/>
  <c r="Q17" i="22" s="1"/>
  <c r="R17" i="22" s="1"/>
  <c r="S17" i="22" s="1"/>
  <c r="T17" i="22" s="1"/>
  <c r="U17" i="22" s="1"/>
  <c r="V17" i="22" s="1"/>
  <c r="X17" i="22" s="1"/>
  <c r="Q18" i="22" s="1"/>
  <c r="R18" i="22" s="1"/>
  <c r="S18" i="22" s="1"/>
  <c r="T18" i="22" s="1"/>
  <c r="U18" i="22" s="1"/>
  <c r="V18" i="22" s="1"/>
  <c r="X18" i="22" s="1"/>
  <c r="Q19" i="22" s="1"/>
  <c r="R19" i="22" s="1"/>
  <c r="S19" i="22" s="1"/>
  <c r="E15" i="22"/>
  <c r="F15" i="22" s="1"/>
  <c r="H15" i="22" s="1"/>
  <c r="A16" i="22" s="1"/>
  <c r="B16" i="22" s="1"/>
  <c r="C16" i="22" s="1"/>
  <c r="D16" i="22" s="1"/>
  <c r="E16" i="22" s="1"/>
  <c r="F16" i="22" s="1"/>
  <c r="H16" i="22" s="1"/>
  <c r="A17" i="22" s="1"/>
  <c r="B17" i="22" s="1"/>
  <c r="C17" i="22" s="1"/>
  <c r="D17" i="22" s="1"/>
  <c r="E17" i="22" s="1"/>
  <c r="F17" i="22" s="1"/>
  <c r="H17" i="22" s="1"/>
  <c r="A18" i="22" s="1"/>
  <c r="B18" i="22" s="1"/>
  <c r="C18" i="22" s="1"/>
  <c r="D18" i="22" s="1"/>
  <c r="E18" i="22" s="1"/>
  <c r="F18" i="22" s="1"/>
  <c r="H18" i="22" s="1"/>
  <c r="A19" i="22" s="1"/>
  <c r="D15" i="22"/>
  <c r="X11" i="22"/>
  <c r="A7" i="22"/>
  <c r="B7" i="22" s="1"/>
  <c r="C7" i="22" s="1"/>
  <c r="D7" i="22" s="1"/>
  <c r="E7" i="22" s="1"/>
  <c r="F7" i="22" s="1"/>
  <c r="H7" i="22" s="1"/>
  <c r="A8" i="22" s="1"/>
  <c r="B8" i="22" s="1"/>
  <c r="C8" i="22" s="1"/>
  <c r="D8" i="22" s="1"/>
  <c r="E8" i="22" s="1"/>
  <c r="F8" i="22" s="1"/>
  <c r="H8" i="22" s="1"/>
  <c r="A9" i="22" s="1"/>
  <c r="B9" i="22" s="1"/>
  <c r="C9" i="22" s="1"/>
  <c r="D9" i="22" s="1"/>
  <c r="E9" i="22" s="1"/>
  <c r="F9" i="22" s="1"/>
  <c r="H9" i="22" s="1"/>
  <c r="A10" i="22" s="1"/>
  <c r="B10" i="22" s="1"/>
  <c r="C10" i="22" s="1"/>
  <c r="D10" i="22" s="1"/>
  <c r="E10" i="22" s="1"/>
  <c r="F10" i="22" s="1"/>
  <c r="V6" i="22"/>
  <c r="X6" i="22" s="1"/>
  <c r="Q7" i="22" s="1"/>
  <c r="R7" i="22" s="1"/>
  <c r="S7" i="22" s="1"/>
  <c r="T7" i="22" s="1"/>
  <c r="U7" i="22" s="1"/>
  <c r="V7" i="22" s="1"/>
  <c r="X7" i="22" s="1"/>
  <c r="Q8" i="22" s="1"/>
  <c r="R8" i="22" s="1"/>
  <c r="S8" i="22" s="1"/>
  <c r="T8" i="22" s="1"/>
  <c r="U8" i="22" s="1"/>
  <c r="V8" i="22" s="1"/>
  <c r="X8" i="22" s="1"/>
  <c r="Q9" i="22" s="1"/>
  <c r="R9" i="22" s="1"/>
  <c r="S9" i="22" s="1"/>
  <c r="T9" i="22" s="1"/>
  <c r="U9" i="22" s="1"/>
  <c r="V9" i="22" s="1"/>
  <c r="X9" i="22" s="1"/>
  <c r="Q10" i="22" s="1"/>
  <c r="R10" i="22" s="1"/>
  <c r="S10" i="22" s="1"/>
  <c r="T10" i="22" s="1"/>
  <c r="U10" i="22" s="1"/>
  <c r="V10" i="22" s="1"/>
  <c r="X10" i="22" s="1"/>
  <c r="Q11" i="22" s="1"/>
  <c r="J39" i="2" l="1"/>
  <c r="J45" i="4" l="1"/>
  <c r="J48" i="4" l="1"/>
</calcChain>
</file>

<file path=xl/sharedStrings.xml><?xml version="1.0" encoding="utf-8"?>
<sst xmlns="http://schemas.openxmlformats.org/spreadsheetml/2006/main" count="1484" uniqueCount="996">
  <si>
    <t>Sabbath School</t>
  </si>
  <si>
    <t>Teens/Youth</t>
  </si>
  <si>
    <t>Adult</t>
  </si>
  <si>
    <t>Expense</t>
  </si>
  <si>
    <t>Mission</t>
  </si>
  <si>
    <t xml:space="preserve">Total Sabbath School Offering </t>
  </si>
  <si>
    <t>Special Offering</t>
  </si>
  <si>
    <t>Total of Cash in Envelopes</t>
  </si>
  <si>
    <t>$</t>
  </si>
  <si>
    <t>Lambs Offering (Children's Ministry)</t>
  </si>
  <si>
    <t>Date</t>
  </si>
  <si>
    <t>CHURCH NAME</t>
  </si>
  <si>
    <t>Director's Name</t>
  </si>
  <si>
    <t>Amount Requested</t>
  </si>
  <si>
    <t xml:space="preserve">Apply to Board Vote Action No. </t>
  </si>
  <si>
    <t>Explanation For Reimbursement</t>
  </si>
  <si>
    <t>Amount</t>
  </si>
  <si>
    <t xml:space="preserve">Date: </t>
  </si>
  <si>
    <t>Amount:</t>
  </si>
  <si>
    <t>Check No.</t>
  </si>
  <si>
    <t>Dept. Name</t>
  </si>
  <si>
    <t>TOTAL</t>
  </si>
  <si>
    <t>OFFERING COUNT SHEET</t>
  </si>
  <si>
    <t xml:space="preserve">Check No. </t>
  </si>
  <si>
    <t>Board Action #/Date</t>
  </si>
  <si>
    <t>CHURCH:</t>
  </si>
  <si>
    <t xml:space="preserve">NAME: </t>
  </si>
  <si>
    <t>Month/Year:</t>
  </si>
  <si>
    <t>Place Visited and City</t>
  </si>
  <si>
    <t>Purpose of Visit</t>
  </si>
  <si>
    <t>Miles</t>
  </si>
  <si>
    <t>Florida Advance</t>
  </si>
  <si>
    <t>Religious Liberty</t>
  </si>
  <si>
    <t>Adventist TV Ministries</t>
  </si>
  <si>
    <t>Adventist World Radio</t>
  </si>
  <si>
    <t>NAD Evangelism</t>
  </si>
  <si>
    <t>Disaster &amp; Famine Relief</t>
  </si>
  <si>
    <t>Women's Ministries</t>
  </si>
  <si>
    <t>Local Church Budget</t>
  </si>
  <si>
    <t>Voice of Prophecy</t>
  </si>
  <si>
    <t>TOTAL MILES</t>
  </si>
  <si>
    <t>THIS SECTION WILL CALCULATE AUTOMATICALLY</t>
  </si>
  <si>
    <t>Tithe Envelopes</t>
  </si>
  <si>
    <t>Permanently</t>
  </si>
  <si>
    <t>Donor Envelopes</t>
  </si>
  <si>
    <t>Total Cash / Checks / # of Checks</t>
  </si>
  <si>
    <t xml:space="preserve">CHURCH NAME: </t>
  </si>
  <si>
    <t xml:space="preserve">Offering Date     </t>
  </si>
  <si>
    <t xml:space="preserve">Other </t>
  </si>
  <si>
    <t>Cash $</t>
  </si>
  <si>
    <t>Check $</t>
  </si>
  <si>
    <t>Retention of Records Policy</t>
  </si>
  <si>
    <t>FLORIDA CONFERENCE OF SDA</t>
  </si>
  <si>
    <t>CHECK REQUEST / REIMBURSEMENT FORM</t>
  </si>
  <si>
    <t>Notes</t>
  </si>
  <si>
    <t>Benevolence/Poor Funds require receipt from receiver.</t>
  </si>
  <si>
    <t>RECEIPT</t>
  </si>
  <si>
    <t>Personal Needs</t>
  </si>
  <si>
    <t>*Services Rendered (preaching, music, etc.)</t>
  </si>
  <si>
    <t>*Gift</t>
  </si>
  <si>
    <t>* Requires W9 form (download form from IRS.gov.)</t>
  </si>
  <si>
    <t>Receiver's name (Signature above the line)</t>
  </si>
  <si>
    <t>*The conference requires two signatures.</t>
  </si>
  <si>
    <t>LAY PASTOR MONTHLY REIMBURSEMENT FORM</t>
  </si>
  <si>
    <t>Cash Summary</t>
  </si>
  <si>
    <t>Bills</t>
  </si>
  <si>
    <t>Total</t>
  </si>
  <si>
    <t>Loose Offering</t>
  </si>
  <si>
    <t>DEPOSIT TOTAL - ALL CHECKS AND CASH</t>
  </si>
  <si>
    <t>(Must match the bank deposit slip.)</t>
  </si>
  <si>
    <t>Quantity</t>
  </si>
  <si>
    <t>Coins</t>
  </si>
  <si>
    <r>
      <t>Conference Remittances</t>
    </r>
    <r>
      <rPr>
        <sz val="11"/>
        <color theme="1"/>
        <rFont val="Calibri"/>
        <family val="2"/>
        <scheme val="minor"/>
      </rPr>
      <t>: Conference remittances are due at the Conference office by the 10</t>
    </r>
    <r>
      <rPr>
        <vertAlign val="superscript"/>
        <sz val="11"/>
        <color theme="1"/>
        <rFont val="Calibri"/>
        <family val="2"/>
        <scheme val="minor"/>
      </rPr>
      <t>th</t>
    </r>
    <r>
      <rPr>
        <sz val="11"/>
        <color theme="1"/>
        <rFont val="Calibri"/>
        <family val="2"/>
        <scheme val="minor"/>
      </rPr>
      <t xml:space="preserve"> of the following month after collected.</t>
    </r>
  </si>
  <si>
    <r>
      <t>Bank Accounts</t>
    </r>
    <r>
      <rPr>
        <sz val="11"/>
        <color theme="1"/>
        <rFont val="Calibri"/>
        <family val="2"/>
        <scheme val="minor"/>
      </rPr>
      <t xml:space="preserve">: Have all bank accounts registered in Jewel. Reconcile all accounts on a monthly basis. </t>
    </r>
    <r>
      <rPr>
        <b/>
        <sz val="11"/>
        <color theme="1"/>
        <rFont val="Calibri"/>
        <family val="2"/>
        <scheme val="minor"/>
      </rPr>
      <t>Pastor should not be a signer on the bank account.</t>
    </r>
  </si>
  <si>
    <r>
      <t>Debit/Credit Card</t>
    </r>
    <r>
      <rPr>
        <sz val="11"/>
        <color theme="1"/>
        <rFont val="Calibri"/>
        <family val="2"/>
        <scheme val="minor"/>
      </rPr>
      <t>: If a debit or credit card is used, it must be approved by the church board. Pastors should not have access to debit cards, only, if necessary, to credit cards with a specific limit.</t>
    </r>
  </si>
  <si>
    <r>
      <t>Financial Summary</t>
    </r>
    <r>
      <rPr>
        <sz val="11"/>
        <color theme="1"/>
        <rFont val="Calibri"/>
        <family val="2"/>
        <scheme val="minor"/>
      </rPr>
      <t>: Present to the church board at your regular church board meetings. Keep copies of the minutes where the financial report was approved and a copy of the financial report presented.</t>
    </r>
  </si>
  <si>
    <r>
      <t>Locally Funded Payroll</t>
    </r>
    <r>
      <rPr>
        <sz val="11"/>
        <color theme="1"/>
        <rFont val="Calibri"/>
        <family val="2"/>
        <scheme val="minor"/>
      </rPr>
      <t>: Anyone providing a service to your church that does not qualify as an independent contractor, must then be a locally funded employee and paid by the church via the Conference office. Contact Human Resources at the Conference for more information.</t>
    </r>
  </si>
  <si>
    <r>
      <t>Tithe Envelopes</t>
    </r>
    <r>
      <rPr>
        <sz val="11"/>
        <color theme="1"/>
        <rFont val="Calibri"/>
        <family val="2"/>
        <scheme val="minor"/>
      </rPr>
      <t>: Use red ink for any absolutely necessary changes to the envelope and put your initials. Create an envelope for the Loose Offering and one for the Sabbath School offering. Your envelopes totals must match the total entered in Jewel.</t>
    </r>
  </si>
  <si>
    <r>
      <t>Retention of Records</t>
    </r>
    <r>
      <rPr>
        <sz val="11"/>
        <color rgb="FF000000"/>
        <rFont val="Calibri"/>
        <family val="2"/>
        <scheme val="minor"/>
      </rPr>
      <t xml:space="preserve">: Keep tithe envelopes for 3 years, all other documents for 6 years, with the exception of the Church Journal which must be kept indefinitely. </t>
    </r>
  </si>
  <si>
    <t>GUIDELINES FOR CHURCH TREASURES</t>
  </si>
  <si>
    <t>(AUDIT POINTS)</t>
  </si>
  <si>
    <t>January 2022</t>
  </si>
  <si>
    <t>April 2022</t>
  </si>
  <si>
    <t>Enter Offering Deposit for</t>
  </si>
  <si>
    <t>Download Adventist Giving for</t>
  </si>
  <si>
    <t>Enter any additional Checks or Electronic Payments for the month</t>
  </si>
  <si>
    <t>Close the Month Send Remittance by Deadline</t>
  </si>
  <si>
    <t xml:space="preserve">Reconcile, Print Reports, Etc. </t>
  </si>
  <si>
    <t>February 2022</t>
  </si>
  <si>
    <t>May 2022</t>
  </si>
  <si>
    <t>March 2022</t>
  </si>
  <si>
    <t>June 2022</t>
  </si>
  <si>
    <t>July 2022</t>
  </si>
  <si>
    <t>October 2022</t>
  </si>
  <si>
    <t>August 2022</t>
  </si>
  <si>
    <t>November 2022</t>
  </si>
  <si>
    <t>September 2022</t>
  </si>
  <si>
    <t>December 2021</t>
  </si>
  <si>
    <t>Prepare your 1099 Jewel Report</t>
  </si>
  <si>
    <t>Prepared by - Nancy Enriquez, Auditor</t>
  </si>
  <si>
    <t>Adventist Giving</t>
  </si>
  <si>
    <t>Add/Change Information Form</t>
  </si>
  <si>
    <t>Fax: 866-424-0956</t>
  </si>
  <si>
    <t>Email: Help@AdventistGiving.org</t>
  </si>
  <si>
    <t>Add/Change</t>
  </si>
  <si>
    <t>Bank</t>
  </si>
  <si>
    <t>Pastor</t>
  </si>
  <si>
    <t>Treasurer</t>
  </si>
  <si>
    <t>Assistant/Associate Treasurer</t>
  </si>
  <si>
    <t>Church</t>
  </si>
  <si>
    <t>Routing #:</t>
  </si>
  <si>
    <t>Account #:</t>
  </si>
  <si>
    <t>Name:</t>
  </si>
  <si>
    <t>Address:</t>
  </si>
  <si>
    <t>City, State, Zip:</t>
  </si>
  <si>
    <t>Church Pastor</t>
  </si>
  <si>
    <r>
      <rPr>
        <b/>
        <u/>
        <sz val="11"/>
        <color theme="1"/>
        <rFont val="Calibri"/>
        <family val="2"/>
        <scheme val="minor"/>
      </rPr>
      <t>Bank</t>
    </r>
    <r>
      <rPr>
        <sz val="11"/>
        <color theme="1"/>
        <rFont val="Calibri"/>
        <family val="2"/>
        <scheme val="minor"/>
      </rPr>
      <t xml:space="preserve"> - Required only if you are changing your bank account information.</t>
    </r>
  </si>
  <si>
    <t>Signature:</t>
  </si>
  <si>
    <t>Email:</t>
  </si>
  <si>
    <t>Church Treasurer</t>
  </si>
  <si>
    <t>Assistant/Associate Church Treasurer</t>
  </si>
  <si>
    <t>AUTHORIZATION FOR ELECTRONIC FUNDS TRANSFER (EFT)</t>
  </si>
  <si>
    <t>the Florida Conference of Seventh-day Adventists permission to withdraw funds from</t>
  </si>
  <si>
    <t>Electronic Funds Transfer (EFT) for the purpose of the monthly processing of:</t>
  </si>
  <si>
    <t>Check all that apply</t>
  </si>
  <si>
    <t>Locally Funded Employee Payroll</t>
  </si>
  <si>
    <t>Tithe and Offering Remittance</t>
  </si>
  <si>
    <t>Insurance Payment</t>
  </si>
  <si>
    <t>Promissory Note Payment</t>
  </si>
  <si>
    <t>Rent Payment</t>
  </si>
  <si>
    <t>Teacher Billing</t>
  </si>
  <si>
    <t>Substitute Teacher Payroll</t>
  </si>
  <si>
    <t>Monthly Amount $</t>
  </si>
  <si>
    <t>The amount withdrawn will not exceed the total cost and/or amount reported to the</t>
  </si>
  <si>
    <t>Conference as stated above, if a fixed amount. It is also understood that any corrections</t>
  </si>
  <si>
    <t>or adjustments specifically related to this authorization are allowed. The agreement will</t>
  </si>
  <si>
    <t>take effect as of (date)</t>
  </si>
  <si>
    <t xml:space="preserve">Bank Account Number: </t>
  </si>
  <si>
    <t>Printed Name of Local Institution Official:</t>
  </si>
  <si>
    <t>(Treasurer, Pastor, School Principal, or Head of Local Institution)</t>
  </si>
  <si>
    <t>Date:</t>
  </si>
  <si>
    <t>Signature of Local Institution Official</t>
  </si>
  <si>
    <t>PLEASE ATTACH A COPY OF A VOIDED CHECK TO THIS FORM</t>
  </si>
  <si>
    <t>The (name of local institution)</t>
  </si>
  <si>
    <t>gives</t>
  </si>
  <si>
    <t xml:space="preserve">(print bank name) </t>
  </si>
  <si>
    <t>through an</t>
  </si>
  <si>
    <t xml:space="preserve">203.01 Sabbath Church Offering </t>
  </si>
  <si>
    <t>The treasurer’s first contact with church funds comes when the Sabbath church offering is received. Typically the offering is taken by the deacons or ushers, and is carried by them to a specified private location away from the main sanctuary. The church treasurer should be waiting at that location to take over the offering—loose cash and envelopes— from the deacons. At this time it is necessary that the loose offering be counted by the deacons and the church treasurer jointly. It is not appropriate that the church treasurer count the offering alone, while the deacons stand idly by, nor is it permissible that the church treasurer takes control without the loose offering being counted. When the counting process is complete, the church treasurer should write a temporary receipt for the total of the loose offering, and have it initialed by one or more of the deacons or another treasury assistant.</t>
  </si>
  <si>
    <t>203.02 An Alternative Procedure</t>
  </si>
  <si>
    <t>203.03 Dual Custody</t>
  </si>
  <si>
    <t>--The use of cash counts sheets for all funds collected is an effective tool to ensure the accuracy of funds collected. They expedite cash reconciliation and the deposit preparation process to ensure accuracy and completeness of all cash collected. Dual sign-offs of cash sheets also provide an audit trail to indicate dual custody of collected cash. As such, it is recommended that treasurers also use cash count sheets to facilitate dual custody of funds.</t>
  </si>
  <si>
    <t xml:space="preserve">203.04 Sabbath School Offerings </t>
  </si>
  <si>
    <t>203.05 Other Offerings</t>
  </si>
  <si>
    <t>203.06 Offerings for Outside Groups</t>
  </si>
  <si>
    <t>Occasionally a program is put on in the local church by an invited outside group with the advance agreement that all or a part of the offering taken will be handed over to that group. Such offerings should be handled just as other church offerings: the church treasurer should record the total amount of the offering after observing the safeguards of “dual custody” discussed in previous paragraphs. The church treasurer should then write a check to the treasurer or designated person of the outside group for the portion of the offering to which the group is entitled. In no case should the actual cash offering be split up with a portion handed directly to the group with no accounting record being made.</t>
  </si>
  <si>
    <t>Instructions: Please use this form when transitioning to a new treasurer</t>
  </si>
  <si>
    <t>Email the name, email address and phone number of the new treasurer</t>
  </si>
  <si>
    <t>to your auditor to update the church records.</t>
  </si>
  <si>
    <t xml:space="preserve">This may include: </t>
  </si>
  <si>
    <t>A. Bank Accounts - to access online</t>
  </si>
  <si>
    <t>B. Email accounts - that belongs to the church</t>
  </si>
  <si>
    <t>C. Utility accounts</t>
  </si>
  <si>
    <t>D. Adventist Giving account</t>
  </si>
  <si>
    <t>E. Jewel and/or QuickBooks</t>
  </si>
  <si>
    <t xml:space="preserve">documentation filed. </t>
  </si>
  <si>
    <t xml:space="preserve">but always before the 10th of the next month. </t>
  </si>
  <si>
    <t xml:space="preserve">and instruct them on the filing system. </t>
  </si>
  <si>
    <t xml:space="preserve">Provide the new treasurer with your auditor's name, email and </t>
  </si>
  <si>
    <t>phone number and have them contact us if they need further training.</t>
  </si>
  <si>
    <t>Any Time</t>
  </si>
  <si>
    <t>Dear Treasurers:</t>
  </si>
  <si>
    <t>Please take a moment to review the criteria for receiving the bonus:</t>
  </si>
  <si>
    <t>FLORIDA CONFERENCE ANNUAL TREASURER BONUS</t>
  </si>
  <si>
    <t>Tresurer's Name:</t>
  </si>
  <si>
    <t>Church:</t>
  </si>
  <si>
    <t>Treasurer's Address:</t>
  </si>
  <si>
    <t>Treasurer's Email</t>
  </si>
  <si>
    <t xml:space="preserve">Phone #: </t>
  </si>
  <si>
    <t>silvie.borges@floridaconference.com</t>
  </si>
  <si>
    <t>Remittances</t>
  </si>
  <si>
    <t>1099/1096 Reporting</t>
  </si>
  <si>
    <t xml:space="preserve">    (please check one)</t>
  </si>
  <si>
    <t>Monthly Financial Reports to the Church Board</t>
  </si>
  <si>
    <t>Signature of Board Chairperson</t>
  </si>
  <si>
    <t>Bank Reconciliations</t>
  </si>
  <si>
    <t>Florida Conference Balance Due</t>
  </si>
  <si>
    <t xml:space="preserve">     (please check one)</t>
  </si>
  <si>
    <t>Our church has a payment plan for the insurance and any other balance due.</t>
  </si>
  <si>
    <t>Copy of the payment plan is attached</t>
  </si>
  <si>
    <t>Treasurer Signature</t>
  </si>
  <si>
    <t>2022 FLORIDA CONFERENCE TREASURER'S CALENDAR</t>
  </si>
  <si>
    <t>DEADLINES / HOLIDAYS / OFFERING SCHEDULE / TREASURER'S MEETINGS</t>
  </si>
  <si>
    <t>Florida Conference of SDA</t>
  </si>
  <si>
    <t>Su</t>
  </si>
  <si>
    <t>Mo</t>
  </si>
  <si>
    <t>Tu</t>
  </si>
  <si>
    <t>We</t>
  </si>
  <si>
    <t>Th</t>
  </si>
  <si>
    <t>Fr</t>
  </si>
  <si>
    <t>Sabbath</t>
  </si>
  <si>
    <t>351 S. State Road 434</t>
  </si>
  <si>
    <t>Altamonte Springs, Fl 32714                                                            407-644-5000</t>
  </si>
  <si>
    <r>
      <t xml:space="preserve">Hours of Operation                                       </t>
    </r>
    <r>
      <rPr>
        <b/>
        <sz val="11"/>
        <color theme="1"/>
        <rFont val="Calibri"/>
        <family val="2"/>
        <scheme val="minor"/>
      </rPr>
      <t xml:space="preserve">                    Monday-Thursday 8:00 am - 6:00 pm</t>
    </r>
  </si>
  <si>
    <t>LEGEND</t>
  </si>
  <si>
    <t>Bank Deposit Deadline</t>
  </si>
  <si>
    <t>Remittance Deadline</t>
  </si>
  <si>
    <t>Payroll Deadline (Last day for Data Input)</t>
  </si>
  <si>
    <t>Locally Funded Pyrll Period ends on the 15th</t>
  </si>
  <si>
    <t>Florida Conference Constituency Meeting</t>
  </si>
  <si>
    <t>Andrews/LomaLinda/ Oakwood</t>
  </si>
  <si>
    <t>TREASURER'S MEETINGS</t>
  </si>
  <si>
    <t>Via Zoom</t>
  </si>
  <si>
    <t>At the Conference</t>
  </si>
  <si>
    <t xml:space="preserve"> Sunday, 8/28/22</t>
  </si>
  <si>
    <t>HOLIDAYS - OFFICE CLOSED</t>
  </si>
  <si>
    <t>Jan 1</t>
  </si>
  <si>
    <t>New Year's Day</t>
  </si>
  <si>
    <t>Jan 17</t>
  </si>
  <si>
    <t>Martin Luther King Day</t>
  </si>
  <si>
    <t>Feb 21</t>
  </si>
  <si>
    <t>President's Day</t>
  </si>
  <si>
    <t>May 30</t>
  </si>
  <si>
    <t>Memorial Day</t>
  </si>
  <si>
    <t>Jul 4</t>
  </si>
  <si>
    <t>Celebrating 4th of July</t>
  </si>
  <si>
    <t>Sept 5</t>
  </si>
  <si>
    <t>Labor Day</t>
  </si>
  <si>
    <t>Nov 24-25</t>
  </si>
  <si>
    <t>Thanksgiving</t>
  </si>
  <si>
    <t>Christian Record Serv</t>
  </si>
  <si>
    <t>Dec 26-30</t>
  </si>
  <si>
    <t>Christmas</t>
  </si>
  <si>
    <t>Auditors at SU Meetings Nov. 15-18*</t>
  </si>
  <si>
    <t>*Auditors will be unavailable during these dates</t>
  </si>
  <si>
    <t>Fl. Adv Comm. Srvs Emerg. Fund</t>
  </si>
  <si>
    <t>OFFICE PERSONNEL</t>
  </si>
  <si>
    <t>Elisa Rahming</t>
  </si>
  <si>
    <t>CFO / Treasurer</t>
  </si>
  <si>
    <t>Karen Hanke</t>
  </si>
  <si>
    <t>Under Treasurer</t>
  </si>
  <si>
    <t>Vickie Monday</t>
  </si>
  <si>
    <t>Associate Treasurer</t>
  </si>
  <si>
    <t>Andrew Elliot</t>
  </si>
  <si>
    <t>Nancy Rojas</t>
  </si>
  <si>
    <t>Executive Assistant</t>
  </si>
  <si>
    <t>Annual Sacrifice / Global Mission</t>
  </si>
  <si>
    <t>Senior Accountant</t>
  </si>
  <si>
    <t>Nilda Rapert</t>
  </si>
  <si>
    <t>Fl. Sec Education</t>
  </si>
  <si>
    <t>Mariana Bellino</t>
  </si>
  <si>
    <t>Treasury Assistant</t>
  </si>
  <si>
    <t>Silvie Borges</t>
  </si>
  <si>
    <t>Janet Vargas</t>
  </si>
  <si>
    <t>email: firstname.lastname@floridaconference.com</t>
  </si>
  <si>
    <t>December 2022</t>
  </si>
  <si>
    <t>FIELD PERSONNEL  (AUDITORS)</t>
  </si>
  <si>
    <t>LaVerne Tavarez</t>
  </si>
  <si>
    <t>954-558-8669</t>
  </si>
  <si>
    <t xml:space="preserve"> Adv Comm Services</t>
  </si>
  <si>
    <t>laverne.tavarez@floridaconference.com</t>
  </si>
  <si>
    <t>Yolanda Acevedo</t>
  </si>
  <si>
    <t>813-716-0653</t>
  </si>
  <si>
    <t>yolanda.acevedo@floridaconference.com</t>
  </si>
  <si>
    <t>Nancy Enriquez</t>
  </si>
  <si>
    <t>407-754-5184</t>
  </si>
  <si>
    <t>nancy.enriquez@floridaconference.com</t>
  </si>
  <si>
    <t>FORMS</t>
  </si>
  <si>
    <t>Adventist Giving Add/Change Form</t>
  </si>
  <si>
    <t>Authorization for Electronic Funds Transfer</t>
  </si>
  <si>
    <t>Lay Pastor Monthly Reimbursement Form</t>
  </si>
  <si>
    <t>Receipt</t>
  </si>
  <si>
    <t>Offering Calendar</t>
  </si>
  <si>
    <t>Payroll Calendar</t>
  </si>
  <si>
    <t>Treasurer Calendar</t>
  </si>
  <si>
    <t>Select Hyperlink</t>
  </si>
  <si>
    <t>Select Place in this Document</t>
  </si>
  <si>
    <t>Select the tab to link</t>
  </si>
  <si>
    <t>Insert Tab</t>
  </si>
  <si>
    <t>To Hyperlink</t>
  </si>
  <si>
    <t>Petty Cash</t>
  </si>
  <si>
    <t>Local Account</t>
  </si>
  <si>
    <t xml:space="preserve">Gifts to preachers, musicians and others for services rendered required a W9 form and signed receipt. </t>
  </si>
  <si>
    <t xml:space="preserve">For PETTY CASH - refund for the total of receipts only. Attach receipts to this form. </t>
  </si>
  <si>
    <t xml:space="preserve">          (Attach the board action)</t>
  </si>
  <si>
    <t>Determine the monthly petty cash needed for minor expenses that do not require a check.</t>
  </si>
  <si>
    <t>Follow the petty cash protocol:</t>
  </si>
  <si>
    <t>a. Cash the first check of the petty cash (Example: $200.00.)</t>
  </si>
  <si>
    <t>b. Safeguard the petty cash in a locked drawer, cash box, or any other safe location</t>
  </si>
  <si>
    <t xml:space="preserve">     where only the custodian of the funds have access.</t>
  </si>
  <si>
    <t>c. The amount of the petty cash drawer should always equal the amount of the check</t>
  </si>
  <si>
    <t xml:space="preserve">     in the form of cash on-hand plus the receipts collected for the petty cash already used.</t>
  </si>
  <si>
    <t>e. Have the custodian fill out a check request form when the funds need replenishing.</t>
  </si>
  <si>
    <t xml:space="preserve">     total. Cut a new check for the amount of the receipts collected and attach</t>
  </si>
  <si>
    <t xml:space="preserve">     the check request and the receipts to the newly cut petty cash check.</t>
  </si>
  <si>
    <t xml:space="preserve">d. To replenish the petty cash, review the Check Request form and verify the receipts </t>
  </si>
  <si>
    <t xml:space="preserve">     in the corresponding monthly folder. </t>
  </si>
  <si>
    <t xml:space="preserve">     and receipts. Do not create a separate folder for them, but keep them by check number</t>
  </si>
  <si>
    <t>CREATING A PETTY CASH ACCOUNT IN JEWEL</t>
  </si>
  <si>
    <t>PETTY CASH GUIDELINES</t>
  </si>
  <si>
    <t>EXITING CHURCH TREASURER TRANSITION FORM</t>
  </si>
  <si>
    <t>Thank you for the invaluable service you provided to your local church.</t>
  </si>
  <si>
    <t>JEWEL VIDEOS</t>
  </si>
  <si>
    <t>We recommend the following specs when purchasing a new treasury computer:</t>
  </si>
  <si>
    <t>1)</t>
  </si>
  <si>
    <t>2)</t>
  </si>
  <si>
    <t>3)</t>
  </si>
  <si>
    <t>Do NOT purchase a  computer with Windows 10-S loaded onto it. Just regular Windows 10 is what you need.</t>
  </si>
  <si>
    <t>4)</t>
  </si>
  <si>
    <t>5)</t>
  </si>
  <si>
    <t>6)</t>
  </si>
  <si>
    <t>A laptop with a number keypad is preferred.</t>
  </si>
  <si>
    <t>7)</t>
  </si>
  <si>
    <t>Access to membership stewardship</t>
  </si>
  <si>
    <t>Honorarium Cap</t>
  </si>
  <si>
    <t>Gifts</t>
  </si>
  <si>
    <t>Tuition Donations</t>
  </si>
  <si>
    <t>IRS Reporting - 1099-NEC</t>
  </si>
  <si>
    <t>Yes</t>
  </si>
  <si>
    <t>No</t>
  </si>
  <si>
    <t>Do two or more unrelated people collect the donations and maintain custody of the collection until it is secured or deposited?</t>
  </si>
  <si>
    <t>Is more than one person required to access the safe when donations are stored?</t>
  </si>
  <si>
    <t>N/A</t>
  </si>
  <si>
    <t>Are checks stamped "For Deposit Only" or electronically scanned for deposits as soon as possible?</t>
  </si>
  <si>
    <t>Do you ensure that a single individual is not involved in all three areas of counting donations, entering in the donor system, and recording in the accounting system?</t>
  </si>
  <si>
    <t>Is the donor system (when different than Jewel or QuickBooks) consistently reconciled to the accounting system?</t>
  </si>
  <si>
    <t>Are online giving records consistently agreed to deposited amounts?</t>
  </si>
  <si>
    <t>CASH DISBURSEMENTS</t>
  </si>
  <si>
    <t>CONTRIBUTIONS</t>
  </si>
  <si>
    <t>Is check stock maintained in a secured location?</t>
  </si>
  <si>
    <t>Do you ensure that a single individual does not have access to check stock, signing authority, and access to the accounting system?</t>
  </si>
  <si>
    <t>NAD GUIDELINES</t>
  </si>
  <si>
    <r>
      <t xml:space="preserve">It is sometimes felt to be inconvenient to count the loose offering immediately as described above. If the counting is to be delayed until after the Sabbath, it is acceptable to use a bag with </t>
    </r>
    <r>
      <rPr>
        <i/>
        <sz val="10"/>
        <color theme="1"/>
        <rFont val="Times New Roman"/>
        <family val="1"/>
      </rPr>
      <t xml:space="preserve">two </t>
    </r>
    <r>
      <rPr>
        <sz val="10"/>
        <color theme="1"/>
        <rFont val="Times New Roman"/>
        <family val="1"/>
      </rPr>
      <t>locks, both of which must be unlocked to secure access to the contents. The church treasurer holds the key to only one of these locks; the other key is in the hands of whatever individual is designated to assist the treasurer in the count of the loose offering and the processing of envelopes and their contents. The entire offering—loose cash and envelopes—is placed in this bag; both locks are locked, and the bag is left in the custody of the church treasurer until the agreed time for processing the offering.</t>
    </r>
  </si>
  <si>
    <r>
      <t xml:space="preserve">The procedures discussed above and in the following paragraphs may seem awkward or inconvenient, especially in the smaller churches, and should not be imposed arbitrarily or injudiciously. A gradual transition to this plan may be implemented over a period of time. The church treasurer should be particularly interested in seeing that they are faithfully followed, for they are for his/her protection. An immediate record of the cash received is witnessed by an individual other than the church treasurer, and when the formal receipt is written for the loose offering, it can be checked against the temporary receipt mentioned in paragraph 203.01 to establish that all funds received have been properly receipted. This principle of </t>
    </r>
    <r>
      <rPr>
        <i/>
        <sz val="10"/>
        <color theme="1"/>
        <rFont val="Times New Roman"/>
        <family val="1"/>
      </rPr>
      <t xml:space="preserve">dual custody </t>
    </r>
    <r>
      <rPr>
        <sz val="10"/>
        <color theme="1"/>
        <rFont val="Times New Roman"/>
        <family val="1"/>
      </rPr>
      <t>should be followed in the handling of all loose offerings</t>
    </r>
    <r>
      <rPr>
        <sz val="10"/>
        <color rgb="FF1F497D"/>
        <rFont val="Times New Roman"/>
        <family val="1"/>
      </rPr>
      <t xml:space="preserve"> </t>
    </r>
    <r>
      <rPr>
        <sz val="10"/>
        <color theme="1"/>
        <rFont val="Times New Roman"/>
        <family val="1"/>
      </rPr>
      <t xml:space="preserve">and continue up to the time when a formal receipt is written by the church treasurer. </t>
    </r>
  </si>
  <si>
    <r>
      <t>--</t>
    </r>
    <r>
      <rPr>
        <i/>
        <sz val="10"/>
        <color theme="1"/>
        <rFont val="Times New Roman"/>
        <family val="1"/>
      </rPr>
      <t>Dual custody is important for the handling of all funds collected, loose offering as well as cash/checks in envelopes..</t>
    </r>
  </si>
  <si>
    <r>
      <t xml:space="preserve">The same plan is advisable in the handling of Sabbath school mission and expense offerings. Usually these offerings are picked up from the various classes by a Sabbath school officer and turned over to the church treasurer. It is recommended that </t>
    </r>
    <r>
      <rPr>
        <i/>
        <sz val="10"/>
        <color theme="1"/>
        <rFont val="Times New Roman"/>
        <family val="1"/>
      </rPr>
      <t xml:space="preserve">two </t>
    </r>
    <r>
      <rPr>
        <sz val="10"/>
        <color theme="1"/>
        <rFont val="Times New Roman"/>
        <family val="1"/>
      </rPr>
      <t>individuals pick up these offerings from the classes and that together they turn over the money immediately to the church treasurer. Either of the two procedures described can be followed:</t>
    </r>
  </si>
  <si>
    <r>
      <t xml:space="preserve">__ </t>
    </r>
    <r>
      <rPr>
        <sz val="10"/>
        <color theme="1"/>
        <rFont val="Times New Roman"/>
        <family val="1"/>
      </rPr>
      <t>A count of the money is made, and the church treasurer writes a temporary receipt to the Sabbath school officer;</t>
    </r>
  </si>
  <si>
    <r>
      <t xml:space="preserve">__ </t>
    </r>
    <r>
      <rPr>
        <sz val="10"/>
        <color theme="1"/>
        <rFont val="Times New Roman"/>
        <family val="1"/>
      </rPr>
      <t>Or the money is placed in a double-locked bag and is counted and receipted at the same time the church offering is processed.</t>
    </r>
  </si>
  <si>
    <r>
      <t xml:space="preserve">The objective is the same: </t>
    </r>
    <r>
      <rPr>
        <b/>
        <i/>
        <sz val="10"/>
        <color theme="1"/>
        <rFont val="Times New Roman"/>
        <family val="1"/>
      </rPr>
      <t>protection for the church treasurer</t>
    </r>
    <r>
      <rPr>
        <i/>
        <sz val="10"/>
        <color theme="1"/>
        <rFont val="Times New Roman"/>
        <family val="1"/>
      </rPr>
      <t>.</t>
    </r>
    <r>
      <rPr>
        <sz val="10"/>
        <color theme="1"/>
        <rFont val="Times New Roman"/>
        <family val="1"/>
      </rPr>
      <t xml:space="preserve"> It establishes the fact that all cash received is finally accounted for in a formal receipt written by the treasurer. </t>
    </r>
  </si>
  <si>
    <r>
      <t xml:space="preserve">The plan outlined in the previous paragraphs should apply in the same way to other offerings taken by various organizations of the church— youth gatherings, prayer meeting, and all other programs. The </t>
    </r>
    <r>
      <rPr>
        <i/>
        <sz val="10"/>
        <color theme="1"/>
        <rFont val="Times New Roman"/>
        <family val="1"/>
      </rPr>
      <t>Church</t>
    </r>
  </si>
  <si>
    <r>
      <t xml:space="preserve">Manual </t>
    </r>
    <r>
      <rPr>
        <sz val="10"/>
        <color theme="1"/>
        <rFont val="Times New Roman"/>
        <family val="1"/>
      </rPr>
      <t>is quite clear in stating that “the church treasurer is the custodian of all church funds.” None of the auxiliary organizations should feel that they are authorized to retain custody of the funds that their organizations receive from church members or others. In every case, such offerings must be turned over without delay to the church treasurer to be receipted and accounted for.</t>
    </r>
  </si>
  <si>
    <t>Do check signers review supporting documentation before signing checks?</t>
  </si>
  <si>
    <t>Are bank reconciliations performed monthly?</t>
  </si>
  <si>
    <t>Are budget to actual amounts compared and significant fluctuations researched?</t>
  </si>
  <si>
    <t>Do ministry leaders receive information for their budget areas to review?</t>
  </si>
  <si>
    <t>PAYROLL</t>
  </si>
  <si>
    <t>Are all timesheets approved by the employee and supervisor?</t>
  </si>
  <si>
    <t>Is payroll approved by someone other than the preparer?</t>
  </si>
  <si>
    <t>Is the final payroll report reviewed by the approver to verify no changes were made subsequent to approval?</t>
  </si>
  <si>
    <t>Is the top staff leader's salary annually approved by the board using comparability data?</t>
  </si>
  <si>
    <t>This information was taken from https://www.ecfa.org.</t>
  </si>
  <si>
    <t>Jewel has multiple ways to help treasurers get acquainted with the program.</t>
  </si>
  <si>
    <t>Contents</t>
  </si>
  <si>
    <t>Index</t>
  </si>
  <si>
    <t>Treasurer's Handbook</t>
  </si>
  <si>
    <t>Call your auditor if you need some help. Then on Jewel go to Help / Request Screen Share.</t>
  </si>
  <si>
    <t xml:space="preserve">Ask your auditor to Allow the screen share. </t>
  </si>
  <si>
    <t xml:space="preserve">Go to Help on the top menu. There you will see the following categories. Click on any one of them to access Jewel help. </t>
  </si>
  <si>
    <t>SCREEN SHARE</t>
  </si>
  <si>
    <t>JEWEL HELP MENU</t>
  </si>
  <si>
    <t>The Florida Conference has implemented a series of Treasurer's meetings to better educate our church treasurers on Jewel and other financial matters.</t>
  </si>
  <si>
    <t>Your Florida Conference Auditors are available to help you with Jewel training and other issues.</t>
  </si>
  <si>
    <t>The Florida Conference auditors are:</t>
  </si>
  <si>
    <t>Laverne Tavarez</t>
  </si>
  <si>
    <t>laverne.tavarez@floridaconference.om</t>
  </si>
  <si>
    <t>954-588-8669</t>
  </si>
  <si>
    <t xml:space="preserve">https://www.gccsda.com/auditing/10963 </t>
  </si>
  <si>
    <t xml:space="preserve">The Florida Conference established a cap of $200 for visiting Florida Conference Pastors who come for revival meetings or to preach at your church. This applies to pastors and Florida Conference employees. </t>
  </si>
  <si>
    <t>Access to bank accounts and Debit/Credit Cards</t>
  </si>
  <si>
    <t>Pastors are not to be signers on any church bank accounts. The use of church owned debit and/or credit cards by pastors is strongly discouraged.  However, for credit cards only and based on dire necessity, a church board can approve the use of a church owned credit card that has an approved monthly limit to avoid having pastors as signers on church bank accounts and/or having full access to church bank accounts. Pastors are required to submit receipts for each credit card transaction.</t>
  </si>
  <si>
    <t>From IRS Publication 526 (2017) Charitable Contributions</t>
  </si>
  <si>
    <t>Contributions You Can't Deduct</t>
  </si>
  <si>
    <t>Tuition, or amounts you pay instead of tuition. You can't deduct as a charitable contribution amounts you pay as tuition even if you pay them for children to attend parochial schools or qualifying nonprofit daycare centers. You also can't deduct any fixed amount you must pay in addition to, or instead of, tuition to enroll in a private school, even if it is designated as a "donation."</t>
  </si>
  <si>
    <t>Many churches have a tuition fund to support the local elementary or high SDA schools. These donations are deductible to the donor as long as they are donated to the general tuition fund. Funds donated for specific student are not deductible to the donor, thus it is encouraged for such donors to give the funds directly to the school for the specific student.</t>
  </si>
  <si>
    <t>If the church accepts funds for an individual students, the church must create a Non-Deductible account in Jewel for that student. To create a non-deductible account, just de-select tax deductible. (Maintenance / Edit Accounts).</t>
  </si>
  <si>
    <t>Form W-9</t>
  </si>
  <si>
    <t>Gifts to Conference Pastors must be issued a 1099 regardless of the amount given.</t>
  </si>
  <si>
    <t>How to get the 1099-NEC Form</t>
  </si>
  <si>
    <t>Free from IRS.gov (order them the lastest in November to make sure you receive them.</t>
  </si>
  <si>
    <t>Purchase from a local office supply store (Office Depot, etc.)</t>
  </si>
  <si>
    <t>FLORIDA CONFERENCE TREASURY TEAM</t>
  </si>
  <si>
    <t>Florida Conference Treasurer</t>
  </si>
  <si>
    <t>KAREN HANKE</t>
  </si>
  <si>
    <t>ELISA RAHMING</t>
  </si>
  <si>
    <t>VICKIE MONDAY</t>
  </si>
  <si>
    <t>elisa.rahming@floridaconference.com</t>
  </si>
  <si>
    <t>407-644-5000 ext. 2201</t>
  </si>
  <si>
    <t>407-644-5000</t>
  </si>
  <si>
    <t>karen.hanke@floridaconference.com</t>
  </si>
  <si>
    <t>vickie.Monday@floridaconference.com</t>
  </si>
  <si>
    <t>407-644-5000 ext. 2211</t>
  </si>
  <si>
    <t>ANDREW ELLIOTT</t>
  </si>
  <si>
    <t>andrew.elliott@floridaconference.com</t>
  </si>
  <si>
    <t>407-644-5000 ext. 2242</t>
  </si>
  <si>
    <t>NANCY ROJAS</t>
  </si>
  <si>
    <t>nancy.rojas@floridaconference.com</t>
  </si>
  <si>
    <t>BERNADETTE CARBONELL</t>
  </si>
  <si>
    <t>bernadette.carbonell@floridaconference.com</t>
  </si>
  <si>
    <t>407-644-5000 ext. 2214</t>
  </si>
  <si>
    <t>NILDA RAPERT</t>
  </si>
  <si>
    <t>nilda.rapert@floridaconference.com</t>
  </si>
  <si>
    <t>407-644-5000 ext. 2222</t>
  </si>
  <si>
    <t>SILVIE BORGES</t>
  </si>
  <si>
    <t>407-644-5000 ext. 2213</t>
  </si>
  <si>
    <t>NANCY ENRIQUEZ</t>
  </si>
  <si>
    <t>Church &amp; School Internal Auditor</t>
  </si>
  <si>
    <t>LAVERNE TAVAREZ</t>
  </si>
  <si>
    <t>Church &amp; School Internal Auditor - South Area</t>
  </si>
  <si>
    <t>JANET VARGAS</t>
  </si>
  <si>
    <t>janet.vargas@floridaconference.com</t>
  </si>
  <si>
    <t>407-644-5000 ext. 2212</t>
  </si>
  <si>
    <t>RENEE BRODEN</t>
  </si>
  <si>
    <t>renee.broden@floridaconference.com</t>
  </si>
  <si>
    <t>407-644-5000 ext. 2223</t>
  </si>
  <si>
    <t>MARIANA BELLINO</t>
  </si>
  <si>
    <t>mariana.bellino@floridaconference.com</t>
  </si>
  <si>
    <t>407-644-5000 ext. 2216</t>
  </si>
  <si>
    <t>Church &amp; School Internal Auditor - Central &amp; NE area</t>
  </si>
  <si>
    <t>YOLANDA ACEVEDO - West</t>
  </si>
  <si>
    <t>IRS REPORTING - 1099 NEC</t>
  </si>
  <si>
    <t>How to get a Jewel report to fill out the 1099-NEC</t>
  </si>
  <si>
    <t xml:space="preserve">The top menu lists the names of your vendors. </t>
  </si>
  <si>
    <t>FILE MANAGEMENT FOR TREASURERS</t>
  </si>
  <si>
    <t>SHOPPING LIST:</t>
  </si>
  <si>
    <t>15-20 hanging files</t>
  </si>
  <si>
    <t>PRIVATE INFORMATION</t>
  </si>
  <si>
    <t>FOR TREASURER AND COUNTERS USE</t>
  </si>
  <si>
    <t>For Treasurer's Use Only</t>
  </si>
  <si>
    <t>Cradle/Kinder</t>
  </si>
  <si>
    <t>Primary/Jr</t>
  </si>
  <si>
    <t>Totals SS Local &amp; Missions</t>
  </si>
  <si>
    <t>Total for Sabbath School</t>
  </si>
  <si>
    <t xml:space="preserve">Church Worship Service Offerings </t>
  </si>
  <si>
    <t>TOTAL CASH (Both should be the same)</t>
  </si>
  <si>
    <t>Total from Bills &amp; Coins</t>
  </si>
  <si>
    <t>Totals - FOR TREASURER'S USE ONLY</t>
  </si>
  <si>
    <t>Total Cash from SS and Church Service</t>
  </si>
  <si>
    <t>Total Cash (From SS/Church Service/ Envelopes)</t>
  </si>
  <si>
    <t>Total for Checks</t>
  </si>
  <si>
    <t>*Counter 1 (Signature)</t>
  </si>
  <si>
    <t>*Counter 2 (Signature)</t>
  </si>
  <si>
    <t>AUDITORS OF FLORIDA CONFERENCE</t>
  </si>
  <si>
    <t>TUITION DONATIONS TO CHURCHES</t>
  </si>
  <si>
    <t>The bottom section is the payment(s) to that vendor.</t>
  </si>
  <si>
    <t xml:space="preserve">Place a checkmark on each payment for services. </t>
  </si>
  <si>
    <t xml:space="preserve">Then click ok. </t>
  </si>
  <si>
    <t>Before hiring the Independent Contractor for services, the church must obtain:</t>
  </si>
  <si>
    <r>
      <rPr>
        <b/>
        <i/>
        <u/>
        <sz val="12"/>
        <color theme="1"/>
        <rFont val="Times New Roman"/>
        <family val="1"/>
      </rPr>
      <t>Independent Contractor Compliance – 1099 Form</t>
    </r>
    <r>
      <rPr>
        <sz val="12"/>
        <color rgb="FF000000"/>
        <rFont val="Times New Roman"/>
        <family val="1"/>
      </rPr>
      <t xml:space="preserve">: Based on the Internal Revenue Service regulations, unincorporated independent contractors, Sole Proprietors, Parnerships, and Limited Liability Corporations (LLC),  to whom your church paid $600 or more for their services during the calendar year must be issued a 1099-NEC form on or before January 31 of the next year. Other Incorporated Businesses do not need a 1099-NEC. </t>
    </r>
  </si>
  <si>
    <t>* Form W-9 - Obtain at IRS.gov</t>
  </si>
  <si>
    <t>* License to Operate</t>
  </si>
  <si>
    <t>* Certificate of Liability</t>
  </si>
  <si>
    <t>* Possible contract agreement</t>
  </si>
  <si>
    <t>Go to Reports &amp; Graphs / Choose Form 1099 Payments</t>
  </si>
  <si>
    <t xml:space="preserve">The report will look like this. It will include the vendor(s) and the total paid for services. </t>
  </si>
  <si>
    <t>Shoe box (cardboard or plastic)</t>
  </si>
  <si>
    <t>FILE BOX SET-UP</t>
  </si>
  <si>
    <t>Next Board meeting (financial reports, reminders, reimbursement checks, etc.)</t>
  </si>
  <si>
    <t>To Do (Bills to pay, reimbursement requests)</t>
  </si>
  <si>
    <t>January - December Expenses (fle in check number order or reverse order)</t>
  </si>
  <si>
    <t>January - December Deposits (file in date order or reverse date order)</t>
  </si>
  <si>
    <t>Bank Statements: attach bank reconciliation report to the back of each statement before filing.</t>
  </si>
  <si>
    <t>Board Minutes: file monthly board minutes in date order or reverse order</t>
  </si>
  <si>
    <t>Monthly Reports: printed from Jewel when closing each month</t>
  </si>
  <si>
    <t>Hanging Files</t>
  </si>
  <si>
    <t>Blank Forms (check request forms, payroll time sheets, etc.)</t>
  </si>
  <si>
    <t>Misc Papers (insurance paperwork, NSF checks, etc.)</t>
  </si>
  <si>
    <t>Stamps and Envelopes (for mailing bills and remittance checks)</t>
  </si>
  <si>
    <t>Zippered bank bag with supplies</t>
  </si>
  <si>
    <t>Extra manila folders</t>
  </si>
  <si>
    <r>
      <rPr>
        <b/>
        <u/>
        <sz val="11"/>
        <color theme="1"/>
        <rFont val="Calibri"/>
        <family val="2"/>
        <scheme val="minor"/>
      </rPr>
      <t>Shoe Box</t>
    </r>
    <r>
      <rPr>
        <b/>
        <sz val="11"/>
        <color theme="1"/>
        <rFont val="Calibri"/>
        <family val="2"/>
        <scheme val="minor"/>
      </rPr>
      <t xml:space="preserve">: </t>
    </r>
    <r>
      <rPr>
        <sz val="11"/>
        <color theme="1"/>
        <rFont val="Calibri"/>
        <family val="2"/>
        <scheme val="minor"/>
      </rPr>
      <t>wrap each week's tithe envelope flaps in the count sheet, labeled with a date and amount. Store in shoe box, in date or reverse date order. Bundle each month in a rubber band.</t>
    </r>
  </si>
  <si>
    <t>Folders</t>
  </si>
  <si>
    <t>FRONT HANGING FILE - 2 FOLDERS</t>
  </si>
  <si>
    <t>12 HANGING FILES: 2 folders in each</t>
  </si>
  <si>
    <t>HANGING FILE: 3 Folders</t>
  </si>
  <si>
    <t xml:space="preserve">This system is simple, inexpensive, flexible, practical, and compact. </t>
  </si>
  <si>
    <t>EIN (Employer Identification Number) letter from the IRS</t>
  </si>
  <si>
    <t>Offering Count Sheet</t>
  </si>
  <si>
    <t>CALENDARS</t>
  </si>
  <si>
    <r>
      <t>Loose Offering</t>
    </r>
    <r>
      <rPr>
        <sz val="11"/>
        <color theme="1"/>
        <rFont val="Calibri"/>
        <family val="2"/>
        <scheme val="minor"/>
      </rPr>
      <t>: Use the Loose Offering Calendar to properly channel your weekly offerings.  Prepare a tithe envelope with the total of the loose offering. Add this envelope to the other envelopes for that week. Have a donor named "Loose Offering." Enter the loose offering under this vendor and the appropriate local accounts.</t>
    </r>
  </si>
  <si>
    <r>
      <t>Sabbath School Missions</t>
    </r>
    <r>
      <rPr>
        <sz val="11"/>
        <color theme="1"/>
        <rFont val="Calibri"/>
        <family val="2"/>
        <scheme val="minor"/>
      </rPr>
      <t>: Distribute two envelopes to each Sabbath School class, one for local Sabbath School offerings and one for the Sabbath School missions offering. Send the mission’s portion to the Conference with the monthly remittance.</t>
    </r>
  </si>
  <si>
    <t>Tax Exempt Certificate</t>
  </si>
  <si>
    <t>Independent Contractors</t>
  </si>
  <si>
    <t>License</t>
  </si>
  <si>
    <t>Liability Insurance</t>
  </si>
  <si>
    <t>Possible Contract Agreement</t>
  </si>
  <si>
    <t xml:space="preserve">Forms 1096 and 1099 sent to IRS at the end of the year. </t>
  </si>
  <si>
    <t>Payment Plan Agreement with Florida Conference</t>
  </si>
  <si>
    <t>See Filing System for Treasurers on a separate tab.</t>
  </si>
  <si>
    <t>2022 FL CONFERENCE DEPOSIT CALENDAR</t>
  </si>
  <si>
    <t>Music License</t>
  </si>
  <si>
    <t>Zippered bank bag to hold office supplies</t>
  </si>
  <si>
    <t>File Management for Church Treasurers</t>
  </si>
  <si>
    <t>Is supervisor approval, either before or after the expense, required on all expense reports and corporate credit card charges?</t>
  </si>
  <si>
    <t>BASIC INTERNAL CONTROL CHECKLIST</t>
  </si>
  <si>
    <t xml:space="preserve">f. Keep the petty cash check stub and the receipts together with the other check stubs </t>
  </si>
  <si>
    <t>Church Pastor, The</t>
  </si>
  <si>
    <t>Important Dates</t>
  </si>
  <si>
    <t>Receipts from 2021 and previous years are due</t>
  </si>
  <si>
    <t>If you plan on using evangelism dollars to pay for helpers, any gifts/pay over $600 must be processed with a 1099-NEC through the local treasurer/church.</t>
  </si>
  <si>
    <t>There is a cap of $200 for honorariums given for seminar presentations, sermons, etc. Such payments should go through local church payroll. Keep this cap in mind if you choose to express appreciation in a monetary way to those who have heldped you in your meetings.</t>
  </si>
  <si>
    <t xml:space="preserve">If the person is being paid more than once, such as Bible Worker, they should be processed with Human Resources at the Conference office as a locally funded employee and will require a contract and a W9. </t>
  </si>
  <si>
    <t>IRS Requirements</t>
  </si>
  <si>
    <t>Cap for Honorariums</t>
  </si>
  <si>
    <t>Locally Funded</t>
  </si>
  <si>
    <t>For additional questions contact</t>
  </si>
  <si>
    <t>Time Sheet</t>
  </si>
  <si>
    <t>Check Request/Reimbursement Form</t>
  </si>
  <si>
    <t>Treasurer Transition Form for the Exiting Church Treasurer</t>
  </si>
  <si>
    <t>Employee Name</t>
  </si>
  <si>
    <t>Facility/Location</t>
  </si>
  <si>
    <t xml:space="preserve">You are expected to accomplish your assigned tasks within scheduled work hours. Any additional working time, or overtime (hours worked in excess of 40 in any work week), required to accomplish tasks must be approved in writing and in advance by your supervisor. </t>
  </si>
  <si>
    <t>Month</t>
  </si>
  <si>
    <t>AM</t>
  </si>
  <si>
    <t>Time In</t>
  </si>
  <si>
    <t>Time Out</t>
  </si>
  <si>
    <t>PM</t>
  </si>
  <si>
    <t>Hours Worked</t>
  </si>
  <si>
    <t>I certify that I have reported on this time sheet all of my working time during each work week of this payroll period, and that I have not omitted any hours worked, including any overtime hours, from this time sheet. I understand that false, misleading, or omitted information on this report may result in termination of employment.</t>
  </si>
  <si>
    <t>Signature of Employee</t>
  </si>
  <si>
    <t>Regular Hours Worked</t>
  </si>
  <si>
    <t>Overtime Hours Worked</t>
  </si>
  <si>
    <t>TOTAL HOURS WORKED</t>
  </si>
  <si>
    <t>Calculation</t>
  </si>
  <si>
    <t xml:space="preserve">The completed and signed timesheet must be preserved for three (3) years after the dates covered. This timesheet may not be discarded before the expiration of 3 years without prior approval of the Conference treasurer. </t>
  </si>
  <si>
    <t>TO BE COMPLETED BY HOURLY / NON-EXEMPT EMPLOYEES</t>
  </si>
  <si>
    <t>TOTAL HOURS WORKED &amp; GROSS PAY</t>
  </si>
  <si>
    <t>LOCALLY FUNDED PAYROLL GUIDELINES</t>
  </si>
  <si>
    <t>SUPERVISOR SIGNATURE</t>
  </si>
  <si>
    <t>Hours</t>
  </si>
  <si>
    <t>Rate</t>
  </si>
  <si>
    <t>For supervisor use only</t>
  </si>
  <si>
    <t>Day</t>
  </si>
  <si>
    <t>Supervisor Initials (When Necessary</t>
  </si>
  <si>
    <t>Deposit Calendar</t>
  </si>
  <si>
    <t>A Training Resources Summary</t>
  </si>
  <si>
    <t>Laptop Specifications</t>
  </si>
  <si>
    <t>A TRAINING RESOURCES SUMMARY</t>
  </si>
  <si>
    <t>The dates for the 2022 Treasurer's meetings are as follows:</t>
  </si>
  <si>
    <t>9:00 - 3:00</t>
  </si>
  <si>
    <t xml:space="preserve">Please feel free to click on the link below to access over 80 short videos on Jewel. </t>
  </si>
  <si>
    <t>YOUR LOCAL CHURCH PASTOR</t>
  </si>
  <si>
    <t>LAPTOP SPECIFICATIONS FOR CHURCH TREASURERS</t>
  </si>
  <si>
    <t>Accounts Receivable &amp; other tasks</t>
  </si>
  <si>
    <t>Deposits, Payments</t>
  </si>
  <si>
    <t>INDEX</t>
  </si>
  <si>
    <t xml:space="preserve">Instructions: Click on the desired link to go to that tab. </t>
  </si>
  <si>
    <t>SUMMARY OF HOURS WORKED FROM TIME SHEET</t>
  </si>
  <si>
    <t>be using to receive the electronic deposits.</t>
  </si>
  <si>
    <t>* Please attach a printed voided check for the bank account that the local church will</t>
  </si>
  <si>
    <t xml:space="preserve">We, the undersigned, give permission for the North American Division of Seventh-day Adventist </t>
  </si>
  <si>
    <t xml:space="preserve">information as true and correct. </t>
  </si>
  <si>
    <t>(AdventistGiving) to update our account information provided below.  By signature we verity the</t>
  </si>
  <si>
    <t>Other (Write Explanation)</t>
  </si>
  <si>
    <t>Internal Controls Self Assessment</t>
  </si>
  <si>
    <t>2022 FLORIDA CONFERENCE OFFERING SCHEDULE</t>
  </si>
  <si>
    <t>JANUARY</t>
  </si>
  <si>
    <t>FEBRUARY</t>
  </si>
  <si>
    <t>MARCH</t>
  </si>
  <si>
    <t>APRIL</t>
  </si>
  <si>
    <t>MAY</t>
  </si>
  <si>
    <t>JUNE</t>
  </si>
  <si>
    <t>JULY</t>
  </si>
  <si>
    <t>AUGUST</t>
  </si>
  <si>
    <t>SEPTEMER</t>
  </si>
  <si>
    <t>OCTOBER</t>
  </si>
  <si>
    <t>NOVEMBER</t>
  </si>
  <si>
    <t>DECEMBER</t>
  </si>
  <si>
    <t>Religious Liberty (NAD)</t>
  </si>
  <si>
    <t>Adventist TV Ministries Evangelism</t>
  </si>
  <si>
    <t>Hope Channel Int'l</t>
  </si>
  <si>
    <t>Women's Ministries (NAD)</t>
  </si>
  <si>
    <t>World Budget</t>
  </si>
  <si>
    <t>Christian Record Services</t>
  </si>
  <si>
    <t>Annual Sacrifice</t>
  </si>
  <si>
    <t>Adventist Community Services</t>
  </si>
  <si>
    <t>Florida Education</t>
  </si>
  <si>
    <t>Expenses</t>
  </si>
  <si>
    <t>No independent contractors were hired / paid during the calendar year of 2022</t>
  </si>
  <si>
    <t>Copy of the IRS form 1096 (summary report of 1099s) for 2022 is attached.</t>
  </si>
  <si>
    <t>Copy of the December 31, 2022 Florida Conference statement is attached.</t>
  </si>
  <si>
    <t>Treasurer's Bonus for Calendar Year 2022 due 2/15/23</t>
  </si>
  <si>
    <t>Be caught up and ready to close the month as early as possible</t>
  </si>
  <si>
    <t>Close the Month Send Remitt.</t>
  </si>
  <si>
    <t>Submit Official 1099 NEC</t>
  </si>
  <si>
    <t xml:space="preserve">Your auditor can also offer her help by phone, email, or the use of "screen share" when needed. </t>
  </si>
  <si>
    <t>TREASURER RESOURCES LINK</t>
  </si>
  <si>
    <t>Deposit Calendar for Treasurers</t>
  </si>
  <si>
    <t>Treasurer's Calendar</t>
  </si>
  <si>
    <t>Church &amp; Schools Auditor Listing</t>
  </si>
  <si>
    <t>Guidelines for Church Treasurers</t>
  </si>
  <si>
    <t>ACH EFT Form</t>
  </si>
  <si>
    <t>Count Sheet for Treasurers</t>
  </si>
  <si>
    <t>File Management for Treasurers</t>
  </si>
  <si>
    <t>Organization of Documents</t>
  </si>
  <si>
    <t>Treasurer's Bonus</t>
  </si>
  <si>
    <t>Offering Schedule &amp; Sunset Calendar</t>
  </si>
  <si>
    <t>Jewel Frequently Asked Questions</t>
  </si>
  <si>
    <t xml:space="preserve">https://floridaconference.com/ministries/treasury/treasury-resources/ </t>
  </si>
  <si>
    <t>Georgia-Cumberland Conference</t>
  </si>
  <si>
    <t>The following resources are available at the Conference website. Click the link at the end of this section.</t>
  </si>
  <si>
    <t>West Coast and some Central</t>
  </si>
  <si>
    <t>Central and East Coast</t>
  </si>
  <si>
    <t xml:space="preserve">South </t>
  </si>
  <si>
    <t xml:space="preserve">     Documents Required for Church Audit</t>
  </si>
  <si>
    <t xml:space="preserve">     Audit Questionnaire</t>
  </si>
  <si>
    <t>AUDIT INTERVIEW QUESTIONNAIRE</t>
  </si>
  <si>
    <t>Please complete this Questionnaire as part of your Audit</t>
  </si>
  <si>
    <t>Church Name</t>
  </si>
  <si>
    <t>Audit Period</t>
  </si>
  <si>
    <t>BASIC DATA</t>
  </si>
  <si>
    <t>Treasurer's  Name</t>
  </si>
  <si>
    <t>Pastor's Name</t>
  </si>
  <si>
    <t>Accounting Program you Use</t>
  </si>
  <si>
    <t>If Quickbooks, enter password</t>
  </si>
  <si>
    <t>Name of Loose Offering</t>
  </si>
  <si>
    <t>TREASURY</t>
  </si>
  <si>
    <t>List all bank account signers</t>
  </si>
  <si>
    <t>Checking</t>
  </si>
  <si>
    <t>Savings</t>
  </si>
  <si>
    <t>Debit Card</t>
  </si>
  <si>
    <t>Credit Card</t>
  </si>
  <si>
    <t>Other</t>
  </si>
  <si>
    <t>Church Policy for Management of Poor/Welfare/Benevolent Fund</t>
  </si>
  <si>
    <t>Needs board approval every time</t>
  </si>
  <si>
    <t>Treasurer can write checks up to</t>
  </si>
  <si>
    <t>Fl. Conf. Evangelism Subsidy</t>
  </si>
  <si>
    <t>Evangelism Funds Received in 2020</t>
  </si>
  <si>
    <t>Evangelism Funds Received in 2021</t>
  </si>
  <si>
    <t>Your Evangelism report was requested as part of this audit</t>
  </si>
  <si>
    <t>If not included, please state why</t>
  </si>
  <si>
    <t>Restricted Funds</t>
  </si>
  <si>
    <t xml:space="preserve">How do you identify Restricted Donated Funds? </t>
  </si>
  <si>
    <t>List your Restricted Fund Accounts</t>
  </si>
  <si>
    <t xml:space="preserve">Does your church has a Finance Committee? </t>
  </si>
  <si>
    <t>Thrift Store</t>
  </si>
  <si>
    <t>Does your church manage a thrift store or food bank for the community:</t>
  </si>
  <si>
    <t xml:space="preserve">Is the thrift store accounting together with the church accounting? </t>
  </si>
  <si>
    <t>Church Mission Group</t>
  </si>
  <si>
    <t>Is your church sponsoring a Missiong Group (MG)</t>
  </si>
  <si>
    <t>If yes, please state the name of the MG</t>
  </si>
  <si>
    <t xml:space="preserve">Does the MG have its own separate Jewel program? </t>
  </si>
  <si>
    <t xml:space="preserve">If yes, please provide a copy of their database. </t>
  </si>
  <si>
    <t>Child Care Center</t>
  </si>
  <si>
    <t>Is your church operating a Child Care Center (CCC)</t>
  </si>
  <si>
    <t>If yes, please state the name of the CCC</t>
  </si>
  <si>
    <t>Does the CCC handle their finances separately from the church?</t>
  </si>
  <si>
    <t>What Employer Identification Number (EIN)</t>
  </si>
  <si>
    <t>is being used on your bank account(s)?</t>
  </si>
  <si>
    <r>
      <t xml:space="preserve">Please provide documentation </t>
    </r>
    <r>
      <rPr>
        <u/>
        <sz val="11"/>
        <color theme="1"/>
        <rFont val="Calibri"/>
        <family val="2"/>
        <scheme val="minor"/>
      </rPr>
      <t>from the bank</t>
    </r>
  </si>
  <si>
    <t>HUMAN RESOURCES</t>
  </si>
  <si>
    <t>List all employees on the Florida Conference payroll</t>
  </si>
  <si>
    <t>List all employees on the Locally Funded payroll</t>
  </si>
  <si>
    <t>List all Independent Contractors</t>
  </si>
  <si>
    <t xml:space="preserve">Is your Human Resources Labor Poster properly displayed? </t>
  </si>
  <si>
    <t>RISK MANAGEMENT</t>
  </si>
  <si>
    <t xml:space="preserve">Does your church have a Safety Officer? </t>
  </si>
  <si>
    <t>Has your church conducted an emergency drill?</t>
  </si>
  <si>
    <t xml:space="preserve">     Date Conducted</t>
  </si>
  <si>
    <t>Has your church conducted a church self-inspection?</t>
  </si>
  <si>
    <t xml:space="preserve">     Date Reported to the Board</t>
  </si>
  <si>
    <t xml:space="preserve">Does your Church have an Emergency Response Plan? </t>
  </si>
  <si>
    <t xml:space="preserve">     Date presented to the Board or last review</t>
  </si>
  <si>
    <t>Vehicles</t>
  </si>
  <si>
    <t>Does your church own or use a 15 passenger van?</t>
  </si>
  <si>
    <t>Do you own any other vehicles?</t>
  </si>
  <si>
    <t xml:space="preserve">Are all of your vehicles insured through the FL Conference? </t>
  </si>
  <si>
    <t>Verified Volunteer Program (VVP)</t>
  </si>
  <si>
    <t>Do you have a Volunteer Administrator in your Church?</t>
  </si>
  <si>
    <t>Name of Administrator</t>
  </si>
  <si>
    <t>Are all children leaders certified through the VVP?</t>
  </si>
  <si>
    <t>Are all board members certified through the VVP?</t>
  </si>
  <si>
    <t>Is your pastor certified through the VVP?</t>
  </si>
  <si>
    <t>Church Building</t>
  </si>
  <si>
    <t>Do you own your church building?</t>
  </si>
  <si>
    <t xml:space="preserve">Is there a mortgage? </t>
  </si>
  <si>
    <t>Do you rent your church building to others?</t>
  </si>
  <si>
    <t>If Yes, do you have a lease agreement?</t>
  </si>
  <si>
    <t>If Yes, do you have a liability certificate from them?</t>
  </si>
  <si>
    <t>Sales and Use Tax</t>
  </si>
  <si>
    <t xml:space="preserve">Is your church renting to a for-profit organization? </t>
  </si>
  <si>
    <t xml:space="preserve">If yes, are you remitting the Sales and Use Tax to your County? </t>
  </si>
  <si>
    <t>Please provide proof of payment</t>
  </si>
  <si>
    <t>INTERNAL CONTROLS</t>
  </si>
  <si>
    <t xml:space="preserve">Do two or more unrelated people collect the donations and maintain custody of the collection until it is secured or deposited? </t>
  </si>
  <si>
    <t>Is more than one person required to access the safe where donations are stored?</t>
  </si>
  <si>
    <t xml:space="preserve">Are checks stamped "For Deposit Only" or electronically scanned for deposits as soon as possible? </t>
  </si>
  <si>
    <t>Do you ensure that the same individual is not involved in counting donations and recording donations in Jewel?</t>
  </si>
  <si>
    <t>Is the check stock maintained in a secure location?</t>
  </si>
  <si>
    <t>Do you ensure that a single individual does not have access to check stock, check signing authority, and access to the accounting system?</t>
  </si>
  <si>
    <t>Is supervisor approval required on all expense reports and credit card charges?</t>
  </si>
  <si>
    <t xml:space="preserve">Is Petty Cash properly accounted for with receipts and additional disbursements for the amount of the receipts? </t>
  </si>
  <si>
    <t>If the final payroll reviewed by the approver to verify no changes were made subsequent to approval?</t>
  </si>
  <si>
    <t>Are housing allowance criteria properly documented and amounts properly approved?</t>
  </si>
  <si>
    <t xml:space="preserve">Is there documentation to support decisions on employee vs. independent contractor status and exempt (salaried) vs. non-exempt determinations? </t>
  </si>
  <si>
    <t>RETURNING AUDIT DOCUMENTS</t>
  </si>
  <si>
    <t>Please indicate the address where you want your documents to be returned to:</t>
  </si>
  <si>
    <t xml:space="preserve">(Either by mail or drop off). </t>
  </si>
  <si>
    <t>Tithe Dollar - How it is used</t>
  </si>
  <si>
    <t>ABA Routing Number:</t>
  </si>
  <si>
    <t>Return this form and copy of a voided check to Silvie Borges at the Florida Conference.</t>
  </si>
  <si>
    <t xml:space="preserve">Check Date: </t>
  </si>
  <si>
    <t>Request Date</t>
  </si>
  <si>
    <t>Evangelism Form</t>
  </si>
  <si>
    <t>Church Address</t>
  </si>
  <si>
    <t>Board Action Number:</t>
  </si>
  <si>
    <t>Address</t>
  </si>
  <si>
    <t>During your last month as a treasurer:</t>
  </si>
  <si>
    <t>Give the new treasurer all login information or passwords that you have.</t>
  </si>
  <si>
    <t xml:space="preserve">Note: These are your responsibility, not the new treasurer's. </t>
  </si>
  <si>
    <t xml:space="preserve">Print the 2022 tax receipts and pass them out/mail them.  </t>
  </si>
  <si>
    <t xml:space="preserve">Issue any 1099s that are needed for 2022. They are due on January 31st. </t>
  </si>
  <si>
    <t>Non-exempt, hourly employees must record their actual time worked and starting/stopping times for each work day. If an employee's working time is interrupted by a partial or full workday absence (e.g., medical appointment), the employee must record the actual time he/she leaves and returns to work.</t>
  </si>
  <si>
    <t>Please ensure that you are following federal and Florida requirements regarding the length of any unpaid meal break. Employees whose scheduled unpaid meal break is interrupted by work must record the actual time worked and have an entry initialed by their supervisor.</t>
  </si>
  <si>
    <t>Segregate or separate the financial duties of custody, authorization, and record keeping. Include at least two unrelated people to reduce the temptation or perception of any wrong-doing.</t>
  </si>
  <si>
    <t>Place an X under Yes, No, or N/A</t>
  </si>
  <si>
    <t>Is there documentation to support decisions on employee vs. independent contractor status and exempt (salaried) vs. non-exempt hourly determinations? Examples: W9, License, Contract, Liability Ins.</t>
  </si>
  <si>
    <t>Florida Conference of Seventh-Day Adventists</t>
  </si>
  <si>
    <t>Evangelism Report of Income &amp; Expense</t>
  </si>
  <si>
    <t>Speaker</t>
  </si>
  <si>
    <t>Auditorium</t>
  </si>
  <si>
    <t>Held at</t>
  </si>
  <si>
    <t>Tent</t>
  </si>
  <si>
    <t>From</t>
  </si>
  <si>
    <t>To</t>
  </si>
  <si>
    <t>Baptisms</t>
  </si>
  <si>
    <t>POF</t>
  </si>
  <si>
    <t>Check Payable to</t>
  </si>
  <si>
    <t>Explanation of Expense Items</t>
  </si>
  <si>
    <t>Check #</t>
  </si>
  <si>
    <t>Expenses $$</t>
  </si>
  <si>
    <t>Offerings</t>
  </si>
  <si>
    <t>TOTAL EXPENSE &amp; OFFERINGS</t>
  </si>
  <si>
    <t>FUNDING</t>
  </si>
  <si>
    <t>From Conference</t>
  </si>
  <si>
    <t>From Church</t>
  </si>
  <si>
    <t>From Offerings</t>
  </si>
  <si>
    <t>Total Funds</t>
  </si>
  <si>
    <t>Total Expenses</t>
  </si>
  <si>
    <t xml:space="preserve">BALANCE FOR EVANGELISM: </t>
  </si>
  <si>
    <t>If your expenses do not exceed Conference subsidy,</t>
  </si>
  <si>
    <t>please remit balance to Conference.</t>
  </si>
  <si>
    <t>EVANGELISM REPORT REQUIREMENTS</t>
  </si>
  <si>
    <t xml:space="preserve">1. Itemized receipts copies must be turned in with the Evangelism Report. They should include an explanation for the expense. </t>
  </si>
  <si>
    <t xml:space="preserve">2. Per Diem &amp; Mileage -- Per Diem should ONLY be paid when an individual is away from home overnight. A detailed list of mileage should be attached including the date, place traveled, and total miles. If reimbursing for gas instead of mileage, gas receipts  must be attached. </t>
  </si>
  <si>
    <t>3. Entertainment and eating out should be kept to a minimum. Receipts for eating out must include the names of the people eating and the purpose of the meeting. Gift cards given to people would expect the same requirements such as the purpose of the gifts cards and to whom.</t>
  </si>
  <si>
    <t xml:space="preserve">4. MUSICIANS, AND SPEAKERS: All wages for services can be paid through the Conference if you so choose to. IF the church decides to pay these categories of people directly, please give t hem the proper forms as described on the first page on the bottom left hand corner. Another form may be necessary for BIBLE WORKERS (contract). Please contact the Evangelism Coordinator for additional information. </t>
  </si>
  <si>
    <t>UNACCEPTABLE REPORT ITEMS</t>
  </si>
  <si>
    <t>1. Painting, repairs and maintenance to your church do not qualify as an evangelism expense. These items should be paid from the local church budget.</t>
  </si>
  <si>
    <t>2. Church electric and utility bills also do not qualify. These items should be paid from the local church budget.</t>
  </si>
  <si>
    <t>3. Pruchases of equipment such as video players, projectors, and computers, etc. do not qualify.</t>
  </si>
  <si>
    <t>4. Auto repairs to personal automobiles are a personal expense and do not qualify to be paid from evangelism funds. This includes Bible wowrkers personal automobiles.</t>
  </si>
  <si>
    <r>
      <t>a. Copies of</t>
    </r>
    <r>
      <rPr>
        <b/>
        <u/>
        <sz val="14"/>
        <color theme="1"/>
        <rFont val="Calibri"/>
        <family val="2"/>
        <scheme val="minor"/>
      </rPr>
      <t xml:space="preserve"> cancelled endorsed checks</t>
    </r>
    <r>
      <rPr>
        <sz val="14"/>
        <color theme="1"/>
        <rFont val="Calibri"/>
        <family val="2"/>
        <scheme val="minor"/>
      </rPr>
      <t xml:space="preserve"> can only be used as a receipt if the payment is to an individual for a qualified expense. (See below) A signed acknowledgement should be attached from the individual along with an explanation for the payment. (An example of this would be paying someone to prepare 10 meals at $5 each = $50). </t>
    </r>
  </si>
  <si>
    <t>Evangelism Policy &amp; Other Information</t>
  </si>
  <si>
    <t>Deadline to request Evangelism funds for 2023</t>
  </si>
  <si>
    <t>Pastors are required to work with the treasurer on managing and keeping the receipts. The Senior Pastor is the sole person who determines how the funds are spent. Pastors please work with your treasurer to ensure that the Evangelism Expense Report is done properly and submitted on time. At the end of the year the Evangelism Expense Reports are due with copies of all receipts and/or copies of cashed checks. Evangelism Expense Reports will not be accepted until all of the receipts are received. The local church treasurer will manage the evangelism receipts and turn in the Evangelism Expense Report with all copies to the Pastoral Ministries department.</t>
  </si>
  <si>
    <t>ADDITIONAL EVANGELISM INFORMATION</t>
  </si>
  <si>
    <t>Fl Adv Community Svc Emerg. Fund</t>
  </si>
  <si>
    <t>Jun 20</t>
  </si>
  <si>
    <t>Juneteenth</t>
  </si>
  <si>
    <r>
      <t>Offerings</t>
    </r>
    <r>
      <rPr>
        <sz val="11"/>
        <color theme="1"/>
        <rFont val="Calibri"/>
        <family val="2"/>
        <scheme val="minor"/>
      </rPr>
      <t xml:space="preserve">: Always have two or more persons counting the offering. Use a count sheet and have both persons sign it. Make all offering deposits by Tuesday after their collection on Sabbath. Use AdventistGiving as one of your methods to receive offerings. The total collected must be deposited in the bank and recorded in Jewel. </t>
    </r>
  </si>
  <si>
    <r>
      <t>Evangelism Funds</t>
    </r>
    <r>
      <rPr>
        <sz val="11"/>
        <color theme="1"/>
        <rFont val="Calibri"/>
        <family val="2"/>
        <scheme val="minor"/>
      </rPr>
      <t>: The church Pastor has access to Evangelism Funds from the Conference for the next calendar year when the funds are properly requested by the deadline of October 31. The pastor is responsible for providing the Evangelism Report to the Conference Office. Keep the original report and backup documentation in a separate folder for your next audit. Send a copy of the report and the backup documentation to the Conference office in order to free funds that could be requested for the next year.</t>
    </r>
  </si>
  <si>
    <r>
      <t>Payments</t>
    </r>
    <r>
      <rPr>
        <sz val="11"/>
        <color theme="1"/>
        <rFont val="Calibri"/>
        <family val="2"/>
        <scheme val="minor"/>
      </rPr>
      <t>: Every disbursement MUST have backup documentation in the form of a receipt, invoice or board minutes. Have backup documentation for all checks, automatic bank drafts, credit card payments, cash withdrawals, and any other form of disbursement.</t>
    </r>
  </si>
  <si>
    <r>
      <t>Services provided to the Church</t>
    </r>
    <r>
      <rPr>
        <sz val="11"/>
        <color theme="1"/>
        <rFont val="Calibri"/>
        <family val="2"/>
        <scheme val="minor"/>
      </rPr>
      <t>: The church should only use independent contractors or companies for services. Independent contractors have their own license and Certificate of Liability. Have them fill out a W9 form before any service is provided. Request their Certificate of Liability before they begin any work on your premises. Make payments for services separate from reimbursements so that you can easily select in Jewel the payments for services for the IRS 1099-NEC Form at the end of the year. Stipends or gifts for performing a service are defined as taxable income to the provider of the service.</t>
    </r>
  </si>
  <si>
    <r>
      <t>IRS Form 1099 Miscellaneous</t>
    </r>
    <r>
      <rPr>
        <sz val="11"/>
        <color theme="1"/>
        <rFont val="Calibri"/>
        <family val="2"/>
        <scheme val="minor"/>
      </rPr>
      <t>: It is necessary to file Form 1099-NEC with the IRS when you paid $600 or more for services during the calendar year to any independent contractor. It is not necessary to file a 1099-NEC if the entity is incorporated.</t>
    </r>
  </si>
  <si>
    <r>
      <t>Payments to volunteer</t>
    </r>
    <r>
      <rPr>
        <sz val="11"/>
        <color theme="1"/>
        <rFont val="Calibri"/>
        <family val="2"/>
        <scheme val="minor"/>
      </rPr>
      <t xml:space="preserve">: A volunteer cannot be paid or given a stipend for services provided. This applies to volunteer pastors. </t>
    </r>
  </si>
  <si>
    <r>
      <t>Church Safety</t>
    </r>
    <r>
      <rPr>
        <sz val="11"/>
        <color theme="1"/>
        <rFont val="Calibri"/>
        <family val="2"/>
        <scheme val="minor"/>
      </rPr>
      <t>: The church must have a safety officer that will conduct yearly inspections and make a report to the church board. The safety officer will conduct the necessary emergency drills and will work on creating a Church Emergency Response Plan. For more information contact Risk Management at the Conference office.</t>
    </r>
  </si>
  <si>
    <r>
      <t>Verified Volunteer Program</t>
    </r>
    <r>
      <rPr>
        <sz val="11"/>
        <color theme="1"/>
        <rFont val="Calibri"/>
        <family val="2"/>
        <scheme val="minor"/>
      </rPr>
      <t xml:space="preserve">: The church must have a Verified Volunteer Program Administrator. This Administrator will ensure ALL church ministry leaders and officers voted or appointed by the local church, volunteers voted or appointed by the Conference, Union, or the North American Division and its affiliates, as well as all </t>
    </r>
    <r>
      <rPr>
        <sz val="11"/>
        <color rgb="FF000000"/>
        <rFont val="Calibri"/>
        <family val="2"/>
        <scheme val="minor"/>
      </rPr>
      <t xml:space="preserve">registered volunteers either from within or outside the North American Division voted or appointed to serve in the territory are certified through the Verified Volunteer Program. This new policy mandate includes the church pastor. </t>
    </r>
  </si>
  <si>
    <t>CHECKLIST OF MATERIALS REQUIRED FOR CHURCH AUDIT</t>
  </si>
  <si>
    <t>Music Licenses</t>
  </si>
  <si>
    <t>Please provide the following documentation organized in separate folders properly organized in banker's boxes for the audit period as listed:</t>
  </si>
  <si>
    <t>BANK STATEMENTS &amp; RECONCILIATIONS</t>
  </si>
  <si>
    <r>
      <t xml:space="preserve">All statements from banks and other financial institutions along with their monthly reconciliation for the entire audit period </t>
    </r>
    <r>
      <rPr>
        <b/>
        <sz val="11"/>
        <color theme="1"/>
        <rFont val="Calibri"/>
        <family val="2"/>
        <scheme val="minor"/>
      </rPr>
      <t>in one separate folder</t>
    </r>
    <r>
      <rPr>
        <sz val="11"/>
        <color theme="1"/>
        <rFont val="Calibri"/>
        <family val="2"/>
        <scheme val="minor"/>
      </rPr>
      <t xml:space="preserve"> (or saved to a flash drive) for checking, savings, loans, Southern Union Revolving Fund, Agency Fund, and credit cards.</t>
    </r>
  </si>
  <si>
    <r>
      <t xml:space="preserve">MONTHLY FOLDERS: </t>
    </r>
    <r>
      <rPr>
        <sz val="11"/>
        <color theme="1"/>
        <rFont val="Calibri"/>
        <family val="2"/>
        <scheme val="minor"/>
      </rPr>
      <t>Prepare a</t>
    </r>
    <r>
      <rPr>
        <b/>
        <sz val="11"/>
        <color theme="1"/>
        <rFont val="Calibri"/>
        <family val="2"/>
        <scheme val="minor"/>
      </rPr>
      <t xml:space="preserve"> folder for every month</t>
    </r>
    <r>
      <rPr>
        <sz val="11"/>
        <color theme="1"/>
        <rFont val="Calibri"/>
        <family val="2"/>
        <scheme val="minor"/>
      </rPr>
      <t xml:space="preserve"> of the audit period. Include the following in each folder:</t>
    </r>
  </si>
  <si>
    <t>Check Payment Report: Print the Checks Report for the month (Reports &amp; Graphs / Checks / Month), and place first as a cover page, followed by the checks in the order as shown on the checks report.</t>
  </si>
  <si>
    <t xml:space="preserve">Every disbursement (payment) including electronic payments. Identify each with the check number and date or attach to a copy of the check or check stub. Backups accepted include invoice, receipt and board minutes. </t>
  </si>
  <si>
    <r>
      <rPr>
        <b/>
        <sz val="11"/>
        <color theme="1"/>
        <rFont val="Calibri"/>
        <family val="2"/>
        <scheme val="minor"/>
      </rPr>
      <t>PERMANENT RECORDS FOLDER</t>
    </r>
    <r>
      <rPr>
        <sz val="11"/>
        <color theme="1"/>
        <rFont val="Calibri"/>
        <family val="2"/>
        <scheme val="minor"/>
      </rPr>
      <t>: Include the following:</t>
    </r>
  </si>
  <si>
    <t>Insurance Coverage Statements for all church owned properties and/or vehicles</t>
  </si>
  <si>
    <t>Liability Coverage and Rental Agreement if renting the church to another entity</t>
  </si>
  <si>
    <t>Forms 1096 and 1099-NEC as filed with the IRS (copies of) to unincorporated contractors for services that exceed $600 per calendar year</t>
  </si>
  <si>
    <t>Employer Identification Number (EIN) Letter 147c from the IRS</t>
  </si>
  <si>
    <r>
      <rPr>
        <b/>
        <sz val="11"/>
        <color theme="1"/>
        <rFont val="Calibri"/>
        <family val="2"/>
        <scheme val="minor"/>
      </rPr>
      <t>BOARD MINUTES FOLDER</t>
    </r>
    <r>
      <rPr>
        <sz val="11"/>
        <color theme="1"/>
        <rFont val="Calibri"/>
        <family val="2"/>
        <scheme val="minor"/>
      </rPr>
      <t>:</t>
    </r>
  </si>
  <si>
    <t>TITHE &amp; OFFERINGS ENVELOPES:</t>
  </si>
  <si>
    <t xml:space="preserve">EVANGELISM REPORT: </t>
  </si>
  <si>
    <t>SOFTWARE DATABASE BACKUP:</t>
  </si>
  <si>
    <t xml:space="preserve">All offering envelopes rubber-banded by week and by month. Place the deposit slip on top of each set of envelopes for the week. Use the count sheet to wrap the envelopes. Identify the each package with the Sabbath date and the total. </t>
  </si>
  <si>
    <t xml:space="preserve">If your church received evangelism funds in the past two years, please provide a copy of the evangelism report as submitted to the Conference office and all the backup documentation for the payments made against the funds. </t>
  </si>
  <si>
    <t xml:space="preserve">Provide a backup of your accounting software (Jewel or Quickboos) in a flash drive. </t>
  </si>
  <si>
    <t xml:space="preserve">ITEMS NOT NEEDED </t>
  </si>
  <si>
    <r>
      <rPr>
        <sz val="11"/>
        <color rgb="FFFF0000"/>
        <rFont val="Calibri"/>
        <family val="2"/>
        <scheme val="minor"/>
      </rPr>
      <t>PLEASE DO NOT SEND</t>
    </r>
    <r>
      <rPr>
        <sz val="11"/>
        <color theme="1"/>
        <rFont val="Calibri"/>
        <family val="2"/>
        <scheme val="minor"/>
      </rPr>
      <t xml:space="preserve"> Jewel Reports - your auditor  has access to them through the Jewel program</t>
    </r>
  </si>
  <si>
    <t>The local pastor has access to the members stewardship. When requested, please provide your pastor with a Contribution list for the period he requires.  (Reports &amp; Graphs / Contributions)</t>
  </si>
  <si>
    <t xml:space="preserve">We all love our pastors and like to shower them with gifts, especially during the Pastor Month of October. Pastoral gifts are considered income by the Internal Revenue Service, regardless the amount. As such, please provide a Form 1099-NEC to your pastor for any non-perishable gifts received. Perishable gifts are usually limited to flowers or dinners. </t>
  </si>
  <si>
    <t>35-40 manila folders</t>
  </si>
  <si>
    <t>Jewel is a Windows-only program, so we recommend a PC, not an Apple. Yes, Apples can run the Windows program, but it requires a separate program to make the transition, and it greatly complicates tech support. Also, you may end up paying 2-3 times more for an Apple vs. a PC.</t>
  </si>
  <si>
    <t>Receive the Board approval for the petty cash amount and a designated custodian.</t>
  </si>
  <si>
    <t xml:space="preserve">The Florida Conference operates in harmony with the North American Division policy in relationship to the retention of records. </t>
  </si>
  <si>
    <t>IT is expected that each Conference entity, including local churches and schools, will maintain fire-proof, locked storage for records essential to the operation of the facility. The following records should be retained according to the schedule listed.</t>
  </si>
  <si>
    <t>Receipts</t>
  </si>
  <si>
    <t>Six (6) Years</t>
  </si>
  <si>
    <t>Checks</t>
  </si>
  <si>
    <t>Invoices</t>
  </si>
  <si>
    <t>Clerk's Record Book</t>
  </si>
  <si>
    <t>Legal Documents</t>
  </si>
  <si>
    <t>Minutes of Meetings</t>
  </si>
  <si>
    <t>Insurance Policies</t>
  </si>
  <si>
    <t>One (1) Year</t>
  </si>
  <si>
    <t>Receipt and Disbursement Journals</t>
  </si>
  <si>
    <t>Personnel Records</t>
  </si>
  <si>
    <t xml:space="preserve">     I-9's</t>
  </si>
  <si>
    <t xml:space="preserve">     W-4s</t>
  </si>
  <si>
    <t xml:space="preserve">     Applications</t>
  </si>
  <si>
    <t>For active employees retain throughout employment For inactive employees retain three (3) years from the date of hire or four (4) years after termination, whichever is longer.</t>
  </si>
  <si>
    <t>Three (3) Years</t>
  </si>
  <si>
    <t>If independently insured, permanently</t>
  </si>
  <si>
    <t xml:space="preserve">For additional school record retention items, see the "Southern Union Educational Code Book". </t>
  </si>
  <si>
    <t xml:space="preserve">Any records that have not been reviewed by the Conference auditors, should not be disposed/destroyed. </t>
  </si>
  <si>
    <t>The December 31, 2022 bank reconciliation report is attached.</t>
  </si>
  <si>
    <t>All of the following items are due by February 15, 2023 at the Conference office in order to qualify for the treasurer's bonus. All of the requirements must be met in order to receive the bonus. Please fill out this form and mail or e-mail it and the requested documents to:</t>
  </si>
  <si>
    <t xml:space="preserve">Our church made a one-time payment for the insurance and no other balance is due. Copy of our last received Florida Conference statement showing a -0- balance is  attached. </t>
  </si>
  <si>
    <t>a) Submit remittances by the 10th of each month for 10 months of the year (with December 2022 being one of those on-time months).</t>
  </si>
  <si>
    <t xml:space="preserve">b) 1099/1906 Reporting: Attach a copy of the 2022 Form 1096 reported to the IRS. If there are no 1099-eligible payments made during the year, you need to place a check mark where it says "No independent contractors were hired…" which will be corroborated by the audit reports. </t>
  </si>
  <si>
    <t xml:space="preserve">c) Monthly Financial Reports to the church board: have the board chair sign the statement on this form confirming the board received the reports throughout the year. </t>
  </si>
  <si>
    <t xml:space="preserve">d) Bank Reconciliations: attach a copy of the December 2022 bank reconciliation report along with this form. </t>
  </si>
  <si>
    <t xml:space="preserve">e) Accounts Receivable: the church's A/R balance with the Conference should be current or on a payment plan showing concrete documentable efforts. </t>
  </si>
  <si>
    <t>See Example on the next page.</t>
  </si>
  <si>
    <t xml:space="preserve">         JEWEL COMPLETED REPORT</t>
  </si>
  <si>
    <t>December 2022 remittance due on 1/10/23</t>
  </si>
  <si>
    <t/>
  </si>
  <si>
    <t xml:space="preserve"> As you begin your new year processes please keep in mind the $500 bonus you may be eligible to receive.</t>
  </si>
  <si>
    <r>
      <t xml:space="preserve">Please complete the form below and include all required attachments. Submit on or before February 15, 2023 to </t>
    </r>
    <r>
      <rPr>
        <u/>
        <sz val="12"/>
        <color theme="4" tint="-0.249977111117893"/>
        <rFont val="Calibri"/>
        <family val="2"/>
        <scheme val="minor"/>
      </rPr>
      <t>silvie.borges@floridaconference.com</t>
    </r>
    <r>
      <rPr>
        <sz val="12"/>
        <color theme="1"/>
        <rFont val="Calibri"/>
        <family val="2"/>
        <scheme val="minor"/>
      </rPr>
      <t xml:space="preserve">.  </t>
    </r>
  </si>
  <si>
    <t>STATEMENT FOR 2022</t>
  </si>
  <si>
    <t>All disbursements require a receipt, invoice, or board minutes</t>
  </si>
  <si>
    <t xml:space="preserve">Minimum 8G of Ram - Although more could speed things up a bit. </t>
  </si>
  <si>
    <t>Look for at least an i5 Intel processor - Although a later generation would be even better.</t>
  </si>
  <si>
    <t>Non-Cash Receipt</t>
  </si>
  <si>
    <t>NON CASH RECEIPT</t>
  </si>
  <si>
    <t>DONOR INFORMATION</t>
  </si>
  <si>
    <t>Donor's Name</t>
  </si>
  <si>
    <t>Donor's Address</t>
  </si>
  <si>
    <t>DONATION INFORMATION</t>
  </si>
  <si>
    <t>I, the undersigned representative, declare under penalty of perjury under the laws of the United States of America that there were no goods or services as part of this donation. Furthermore, as of the date of this receipt the above mentioned organization is a current and valid 501(c)(3) non profit organization in accordance with the standards and regulations of the Internal Revenue Service (IRS).</t>
  </si>
  <si>
    <t>Representative Signature</t>
  </si>
  <si>
    <t>Title</t>
  </si>
  <si>
    <t>Representative's Name</t>
  </si>
  <si>
    <t>Thank you for your donation of (item description)</t>
  </si>
  <si>
    <t>Value*</t>
  </si>
  <si>
    <t xml:space="preserve">https://www.usatoday.com/story/money/2019/11/26/tax-break-christmas-how-take-advantage-noncash-donations/4249666002/ </t>
  </si>
  <si>
    <t xml:space="preserve">Donations worth more than $5,000 require a qualified appraisal. </t>
  </si>
  <si>
    <t xml:space="preserve">Donors must use IRS form 8283 when the value of donated goods reaches and/or exceeds $500.  </t>
  </si>
  <si>
    <t>certify that I have submitted at least 10 months of remittances on time, including the December 2022 remittance, to the Conference office for the year (Note: This information will be verified by the Conference office.)</t>
  </si>
  <si>
    <t xml:space="preserve">I, </t>
  </si>
  <si>
    <t xml:space="preserve">(church board chairperson) certify that a financial report was presented at every church board meeting held during the year. </t>
  </si>
  <si>
    <t>Cash In ($)</t>
  </si>
  <si>
    <t>Cash Out ($)</t>
  </si>
  <si>
    <t>Details</t>
  </si>
  <si>
    <t>Set up a Petty Cash bank account (Maintenance / Edit Accounts / Add New Account). Make</t>
  </si>
  <si>
    <t>First check</t>
  </si>
  <si>
    <t>Home Depot - lights for sanctuary</t>
  </si>
  <si>
    <t>Pizza for small group meeting</t>
  </si>
  <si>
    <t>Office Depot - office supplies</t>
  </si>
  <si>
    <t>Petty Cash Replacement</t>
  </si>
  <si>
    <t>Cash still on hand</t>
  </si>
  <si>
    <t>SAMPLE - YOU MAY ERASE THIS INFO</t>
  </si>
  <si>
    <t>Insurance</t>
  </si>
  <si>
    <t xml:space="preserve">     Vehicle Insurance</t>
  </si>
  <si>
    <t xml:space="preserve">     Church Insurance</t>
  </si>
  <si>
    <t xml:space="preserve">     Liability Insurance from entities renting your church premises</t>
  </si>
  <si>
    <t xml:space="preserve">     Sales Tax Report (only when you rent your church to a for-profit organization)</t>
  </si>
  <si>
    <t>SUPPLIES HANGING FOLDER (Optional)</t>
  </si>
  <si>
    <t>HANGING FILE: 3 Folders - PERMANENT RECORDS</t>
  </si>
  <si>
    <t>There is a $200 honorarium to Florida Conference pastors.</t>
  </si>
  <si>
    <t>Executive Operations Coordinator</t>
  </si>
  <si>
    <t>Assistant Treasurer</t>
  </si>
  <si>
    <t>Accountant</t>
  </si>
  <si>
    <t>Receipts from 2022 and previous year are due</t>
  </si>
  <si>
    <t>Itemized receipt copies must be turned in with the Evangelism Report. They should include an explanation for the expense.</t>
  </si>
  <si>
    <t>Streaming Equipment permitted.</t>
  </si>
  <si>
    <t>Receiver's Name (Printed)</t>
  </si>
  <si>
    <t>USA Today Article  - Satisfying the IRS with your donated goods value</t>
  </si>
  <si>
    <t xml:space="preserve">Our auditors require that a dated invoice or receipt must accompany every expenditure. Since all funds are going through the local church, your treasurer will keep all original receipts and they will be reviewed during the local church audit. </t>
  </si>
  <si>
    <t>I acknowledge receiving the above stated amount for:</t>
  </si>
  <si>
    <t xml:space="preserve">Have all the monthly bills paid and the corresponding backup </t>
  </si>
  <si>
    <t>Have your new treasurer fill out the Adventist Giving Add/Change Form.</t>
  </si>
  <si>
    <t>Pass ALL church records in your posession to the new treasurer</t>
  </si>
  <si>
    <t>Support the new treasurer by providing basic Jewel training.</t>
  </si>
  <si>
    <t>If your last day as a treasurer is December 31</t>
  </si>
  <si>
    <t>Each of these questions should be answered "Yes".  A "No" indicates a possible weakness in internal controls. A pecentage highter than 20% on your No's should be addressed as soon as possible. Develop a review for solutions to be implemented to enhance the controls in any weak reas.</t>
  </si>
  <si>
    <t>* Value assigned by the donor, not the Church.</t>
  </si>
  <si>
    <t>Submit your Treasurer's Bonus Form</t>
  </si>
  <si>
    <t>Bernadette Carbonell</t>
  </si>
  <si>
    <t>Renee Broden</t>
  </si>
  <si>
    <t>Our sister Conference, the Georgia Cumberland, has created a series of training videos for Jewel and graciously has shared these resources with other Conferences. The videos are short (from about 3 to 8 minutes most of the time) and to the point.</t>
  </si>
  <si>
    <t xml:space="preserve"> Include copies of all your Church Board and Finance Committee meeting minutes for the period in review, or that may have an impact of the period in review. Copies of monthly financial summaries given to the church board. </t>
  </si>
  <si>
    <t>If using Servant Keeper, please provide copies of the detail deposit list (including the donors and the amount).</t>
  </si>
  <si>
    <t>Name of the local account where you track the Evangelism funds</t>
  </si>
  <si>
    <t xml:space="preserve">Church treasury work does not require a lot of storage space, and a 512G solid state hard drive, which has no moving parts to heat up or break would be great. </t>
  </si>
  <si>
    <t xml:space="preserve">Don't spend extra for an antivirus program. Windows has a free antivirus that is totally sufficient. New computers often come pre-loaded with an introductory version of McAfee or Norton, so you may not have a choice. Just don't pay extra for an antivirus or an extended warranty. You can delete the antivirus version they provide. </t>
  </si>
  <si>
    <t>TREASURY TEAM</t>
  </si>
  <si>
    <t>gizelle.best@floridaconference.com</t>
  </si>
  <si>
    <t>Balance (Reimburse only if balance is positive).</t>
  </si>
  <si>
    <t>Enter amount reimbursed by Conference</t>
  </si>
  <si>
    <t>We strongly discourage the use of a MAC Computer to run Jewel for the following reasons:</t>
  </si>
  <si>
    <t>1. Jewel is a windows base program only. Thus, you will need to purchase a Mac Emulator that runs windows programs.</t>
  </si>
  <si>
    <t xml:space="preserve">3. There will be no auditor support as it relates to the Emulator and other issues that may arise because of using a Mac. </t>
  </si>
  <si>
    <t>2. We personally do not recommend Mac for Treasurers unless they are a computer geek and can understand and handle the added complications. As an example, using a Mac will disable the Screen Share option of Jewel.</t>
  </si>
  <si>
    <t>USING MAC AS A COMPUTER HIGHLY DISCOURAGED</t>
  </si>
  <si>
    <t>PETTY CASH LOG</t>
  </si>
  <si>
    <t>Cash in ($)</t>
  </si>
  <si>
    <t>Balance</t>
  </si>
  <si>
    <t>Replenishing Balance</t>
  </si>
  <si>
    <t>First Petty Cash Check</t>
  </si>
  <si>
    <t>Pizza Hut - Small group meeting</t>
  </si>
  <si>
    <t>Office Depot - supplies</t>
  </si>
  <si>
    <t>Home Depot - Shed construction</t>
  </si>
  <si>
    <t>Rcpts + Cash</t>
  </si>
  <si>
    <t>RESTRICTED FUNDS</t>
  </si>
  <si>
    <t xml:space="preserve">Restricted Funds are monies set aside for a particular purpose as a result of designated giving. They are permanently restricted for that purpose and cannot be used for other expenses of the nonprofit. By contrast, unrestricted funds may be used for any legal purpose appropriate to the organization. </t>
  </si>
  <si>
    <t>To Identify Restricted Funds in Jewel</t>
  </si>
  <si>
    <t>1. Go to Reports &amp; Graphs / Financial Summary</t>
  </si>
  <si>
    <t>2. Change the period to "All" and select "Detail"</t>
  </si>
  <si>
    <t>3. Copy and paste</t>
  </si>
  <si>
    <t>4. Identify the Accounts that are restricted</t>
  </si>
  <si>
    <t>5. Create an extra column for Trust $ - Enter the formula of Begin. Bal + Deposits - Checks</t>
  </si>
  <si>
    <t>6. Carry the formula down the column</t>
  </si>
  <si>
    <t>7. For the Budget column enter Ending Balance - Trust $</t>
  </si>
  <si>
    <t>NOTES:</t>
  </si>
  <si>
    <t>Only selected accounts are trust fu nds</t>
  </si>
  <si>
    <t>Only positive balances are trust funds (negative balances mean funds were used)</t>
  </si>
  <si>
    <t>If the trust fund is smaller than the Ending balance, the difference is church budget, but only when the difference is positive</t>
  </si>
  <si>
    <t>F-1</t>
  </si>
  <si>
    <t>F-3</t>
  </si>
  <si>
    <t>F-4</t>
  </si>
  <si>
    <t>F-7</t>
  </si>
  <si>
    <t>R-8</t>
  </si>
  <si>
    <t>R-12</t>
  </si>
  <si>
    <t>F-2</t>
  </si>
  <si>
    <t>F-5</t>
  </si>
  <si>
    <t>F-6</t>
  </si>
  <si>
    <t>F-8</t>
  </si>
  <si>
    <t>F-9</t>
  </si>
  <si>
    <t>F-10</t>
  </si>
  <si>
    <t>F-11</t>
  </si>
  <si>
    <t>F-12</t>
  </si>
  <si>
    <t>C-1</t>
  </si>
  <si>
    <t>C-2</t>
  </si>
  <si>
    <t>C-3</t>
  </si>
  <si>
    <t>C-4</t>
  </si>
  <si>
    <t>R-1</t>
  </si>
  <si>
    <t>R-2</t>
  </si>
  <si>
    <t>R-3</t>
  </si>
  <si>
    <t>R-4</t>
  </si>
  <si>
    <t>R-5</t>
  </si>
  <si>
    <t>R-6</t>
  </si>
  <si>
    <t>R-7</t>
  </si>
  <si>
    <t>R-9</t>
  </si>
  <si>
    <t>R-10</t>
  </si>
  <si>
    <t>R-11</t>
  </si>
  <si>
    <t>R-13</t>
  </si>
  <si>
    <t>TEAM</t>
  </si>
  <si>
    <t>What are restricted funds?</t>
  </si>
  <si>
    <t xml:space="preserve">Restricted funds are monies set aside for a particular purpose as a result of designated giving.  They are permanently restricted to that purpose and cannot be used for other expenses of the non-profit. Examples of restricted funds are donations designated in the tithe envelope as Youth, Pathfinders, Help Fund, etc. </t>
  </si>
  <si>
    <t>What about if the donation is for an unsolicited designation?</t>
  </si>
  <si>
    <t xml:space="preserve">The church could make a choice of asking the donor to redirect the funds to an active project or church operations. The church is not obligated to receive the funds when the designated purpose is not something the church would be engaged on. </t>
  </si>
  <si>
    <t>The IRS is serious about restricted funds. Improper use can result in severe penalties, or even loss of exempt status.</t>
  </si>
  <si>
    <t xml:space="preserve">The church may follow certain steps to unrestrict funds that are inert for a long time in the church books. Here are the steps: </t>
  </si>
  <si>
    <t xml:space="preserve">1. The treasurer (or any other person designated with that task)  may contact the donor to ask for permission to change the restriction of the funds. The granting of permission from the donor would ideally be in writing. The donor's permission to redirect the funds should then be presented to the church board and documented in the minutes, along with the written permission. </t>
  </si>
  <si>
    <t xml:space="preserve">2. If the church is unable to find the donor, the church must clearly document the efforts of reaching the donor.This documentation should include the date and the manner in which the attempt was made.  After that the church board can then  vote to un-restrict the funds. The unrestriction of the funds must be documented in the board minutes.   The funds, however, should be used in the same "spirit" the donor wished or as close as possible. </t>
  </si>
  <si>
    <r>
      <t>From:</t>
    </r>
    <r>
      <rPr>
        <sz val="11"/>
        <color theme="1"/>
        <rFont val="Calibri"/>
        <family val="2"/>
        <scheme val="minor"/>
      </rPr>
      <t xml:space="preserve"> Karen Hanke</t>
    </r>
  </si>
  <si>
    <r>
      <t>Sent:</t>
    </r>
    <r>
      <rPr>
        <sz val="11"/>
        <color theme="1"/>
        <rFont val="Calibri"/>
        <family val="2"/>
        <scheme val="minor"/>
      </rPr>
      <t xml:space="preserve"> Tuesday, February 1, 2022 8:33 AM</t>
    </r>
  </si>
  <si>
    <r>
      <t>To:</t>
    </r>
    <r>
      <rPr>
        <sz val="11"/>
        <color theme="1"/>
        <rFont val="Calibri"/>
        <family val="2"/>
        <scheme val="minor"/>
      </rPr>
      <t xml:space="preserve"> Yolanda Acevedo &lt;Yolanda.Acevedo@floridaconference.com&gt;; Nancy Enriquez &lt;nancy.enriquez@floridaconference.com&gt;; LaVerne Tavarez &lt;LaVerne.Tavarez@floridaconference.com&gt;</t>
    </r>
  </si>
  <si>
    <r>
      <t>Subject:</t>
    </r>
    <r>
      <rPr>
        <sz val="11"/>
        <color theme="1"/>
        <rFont val="Calibri"/>
        <family val="2"/>
        <scheme val="minor"/>
      </rPr>
      <t xml:space="preserve"> Changing Restriction of Donation</t>
    </r>
  </si>
  <si>
    <t xml:space="preserve">Good morning!  </t>
  </si>
  <si>
    <r>
      <t>After MUCH consideration, conversations, and reading</t>
    </r>
    <r>
      <rPr>
        <sz val="12"/>
        <color rgb="FF1F497D"/>
        <rFont val="Calibri"/>
        <family val="2"/>
        <scheme val="minor"/>
      </rPr>
      <t>,</t>
    </r>
    <r>
      <rPr>
        <sz val="12"/>
        <color rgb="FF002060"/>
        <rFont val="Calibri"/>
        <family val="2"/>
        <scheme val="minor"/>
      </rPr>
      <t xml:space="preserve"> churches may change the restriction of a donation.  Per GCAS, Treasury Leadership and the Florida Uniform Prudent management of Institutional Funds Act.  </t>
    </r>
    <r>
      <rPr>
        <sz val="12"/>
        <color rgb="FF002060"/>
        <rFont val="Segoe UI Emoji"/>
        <family val="2"/>
      </rPr>
      <t>😊</t>
    </r>
  </si>
  <si>
    <t xml:space="preserve">HOWEVER, the church must clearly document the efforts of reaching the donor and then document in the minutes the change of restriction.  The funds should be used in the same “spirit” the donor wished or as close as possible. </t>
  </si>
  <si>
    <t>Karen M. Hanke</t>
  </si>
  <si>
    <t>RESOURCES (OTHER) 2022</t>
  </si>
  <si>
    <t>If the restricted funds are unused for a very, very long time.</t>
  </si>
  <si>
    <t>IDENTIFYING RESTRICTED FUNDS IN JEWEL</t>
  </si>
  <si>
    <t>R-14</t>
  </si>
  <si>
    <t>F-13</t>
  </si>
  <si>
    <t>Volunteer Mileage Reimbursement Form</t>
  </si>
  <si>
    <t>VOLUNTEER MONTHLY REIMBURSEMENT FORM</t>
  </si>
  <si>
    <t>Mileage for Volunteer Work</t>
  </si>
  <si>
    <t xml:space="preserve">Current law allows charities to reimburse volunteers, on a nontaxable basis only, up to the charitable mileage rate of 14 cents per mile. </t>
  </si>
  <si>
    <t>Dollar Calculation @ .14 per mile</t>
  </si>
  <si>
    <t>Dollar Calculation @ .625 per mile</t>
  </si>
  <si>
    <t>Please acknowledge that the Church has given the</t>
  </si>
  <si>
    <t>proper forms (W-8 and/or W-9;s) to the appropriate</t>
  </si>
  <si>
    <t>parties. You are responsible for their 1099's.</t>
  </si>
  <si>
    <t>_____________________________________________</t>
  </si>
  <si>
    <t>Signature</t>
  </si>
  <si>
    <t xml:space="preserve">the "Type" a local account. </t>
  </si>
  <si>
    <t>and the petty cash local account.</t>
  </si>
  <si>
    <t xml:space="preserve">Write a check to the person who will be using the cash. Charge the check to the Checking account </t>
  </si>
  <si>
    <t xml:space="preserve">To replace the petty cash, collect the receipts for the petty cash expenses and replace with the total of the receipts. </t>
  </si>
  <si>
    <t xml:space="preserve">When closing the petty cash, the custodian must do a final report with receipts and return the balance not used. </t>
  </si>
  <si>
    <t>5. If your church is currently renting a building, rent for the church building is ONLY acceptable when additional rent is charged if the church is used for additional time to hold the meetings. Then only the additional rent can be reported. The usual rent charge for the church should be paid fromt he local church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</si>
</sst>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F800]dddd\,\ mmmm\ dd\,\ yyyy"/>
    <numFmt numFmtId="165" formatCode="h:mm;@"/>
    <numFmt numFmtId="166" formatCode="m/d/yy;@"/>
    <numFmt numFmtId="167" formatCode="_(&quot;$&quot;* #,##0.000_);_(&quot;$&quot;* \(#,##0.000\);_(&quot;$&quot;* &quot;-&quot;???_);_(@_)"/>
  </numFmts>
  <fonts count="63" x14ac:knownFonts="1">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11"/>
      <color rgb="FF000000"/>
      <name val="Calibri"/>
      <family val="2"/>
      <scheme val="minor"/>
    </font>
    <font>
      <sz val="11"/>
      <color rgb="FF000000"/>
      <name val="Symbol"/>
      <family val="1"/>
      <charset val="2"/>
    </font>
    <font>
      <sz val="11"/>
      <color theme="1"/>
      <name val="Symbol"/>
      <family val="1"/>
      <charset val="2"/>
    </font>
    <font>
      <b/>
      <sz val="14"/>
      <color theme="4" tint="-0.499984740745262"/>
      <name val="Calibri"/>
      <family val="2"/>
      <scheme val="minor"/>
    </font>
    <font>
      <b/>
      <sz val="24"/>
      <color theme="4" tint="-0.499984740745262"/>
      <name val="Calibri"/>
      <family val="2"/>
      <scheme val="minor"/>
    </font>
    <font>
      <b/>
      <sz val="9"/>
      <color theme="0"/>
      <name val="Calibri"/>
      <family val="2"/>
      <scheme val="minor"/>
    </font>
    <font>
      <sz val="9"/>
      <color theme="1"/>
      <name val="Calibri"/>
      <family val="2"/>
      <scheme val="minor"/>
    </font>
    <font>
      <sz val="14"/>
      <color theme="1"/>
      <name val="Calibri"/>
      <family val="2"/>
      <scheme val="minor"/>
    </font>
    <font>
      <b/>
      <sz val="18"/>
      <color theme="1"/>
      <name val="Calibri"/>
      <family val="2"/>
      <scheme val="minor"/>
    </font>
    <font>
      <sz val="10"/>
      <color theme="1"/>
      <name val="Calibri"/>
      <family val="2"/>
      <scheme val="minor"/>
    </font>
    <font>
      <sz val="11"/>
      <color rgb="FF1F497D"/>
      <name val="Calibri"/>
      <family val="2"/>
      <scheme val="minor"/>
    </font>
    <font>
      <sz val="10"/>
      <color rgb="FF1F497D"/>
      <name val="Times New Roman"/>
      <family val="1"/>
    </font>
    <font>
      <i/>
      <sz val="11"/>
      <color rgb="FF1F497D"/>
      <name val="Calibri"/>
      <family val="2"/>
      <scheme val="minor"/>
    </font>
    <font>
      <u/>
      <sz val="11"/>
      <color theme="10"/>
      <name val="Calibri"/>
      <family val="2"/>
      <scheme val="minor"/>
    </font>
    <font>
      <b/>
      <sz val="20"/>
      <color theme="1"/>
      <name val="Calibri"/>
      <family val="2"/>
      <scheme val="minor"/>
    </font>
    <font>
      <b/>
      <sz val="14"/>
      <color theme="2" tint="-0.499984740745262"/>
      <name val="Calibri"/>
      <family val="2"/>
      <scheme val="minor"/>
    </font>
    <font>
      <b/>
      <sz val="11"/>
      <color rgb="FF90125A"/>
      <name val="Calibri"/>
      <family val="2"/>
      <scheme val="minor"/>
    </font>
    <font>
      <b/>
      <sz val="14"/>
      <color theme="3" tint="0.39997558519241921"/>
      <name val="Calibri"/>
      <family val="2"/>
      <scheme val="minor"/>
    </font>
    <font>
      <b/>
      <sz val="14"/>
      <name val="Calibri"/>
      <family val="2"/>
      <scheme val="minor"/>
    </font>
    <font>
      <b/>
      <sz val="14"/>
      <color theme="3" tint="0.59999389629810485"/>
      <name val="Calibri"/>
      <family val="2"/>
      <scheme val="minor"/>
    </font>
    <font>
      <b/>
      <sz val="11"/>
      <color rgb="FFC00000"/>
      <name val="Calibri"/>
      <family val="2"/>
      <scheme val="minor"/>
    </font>
    <font>
      <b/>
      <sz val="11"/>
      <color rgb="FF1C864E"/>
      <name val="Calibri"/>
      <family val="2"/>
      <scheme val="minor"/>
    </font>
    <font>
      <b/>
      <sz val="12"/>
      <name val="Calibri"/>
      <family val="2"/>
      <scheme val="minor"/>
    </font>
    <font>
      <sz val="12"/>
      <color theme="1"/>
      <name val="Calibri"/>
      <family val="2"/>
      <scheme val="minor"/>
    </font>
    <font>
      <sz val="12"/>
      <color theme="1"/>
      <name val="Times New Roman"/>
      <family val="1"/>
    </font>
    <font>
      <b/>
      <i/>
      <sz val="10"/>
      <color theme="1"/>
      <name val="Arial"/>
      <family val="2"/>
    </font>
    <font>
      <sz val="10"/>
      <color theme="1"/>
      <name val="Times New Roman"/>
      <family val="1"/>
    </font>
    <font>
      <b/>
      <i/>
      <sz val="10"/>
      <color theme="1"/>
      <name val="Times New Roman"/>
      <family val="1"/>
    </font>
    <font>
      <i/>
      <sz val="10"/>
      <color theme="1"/>
      <name val="Times New Roman"/>
      <family val="1"/>
    </font>
    <font>
      <sz val="10"/>
      <color theme="1"/>
      <name val="Arial"/>
      <family val="2"/>
    </font>
    <font>
      <b/>
      <sz val="12"/>
      <color theme="1"/>
      <name val="Times New Roman"/>
      <family val="1"/>
    </font>
    <font>
      <b/>
      <sz val="11"/>
      <color rgb="FF333333"/>
      <name val="Arial"/>
      <family val="2"/>
    </font>
    <font>
      <sz val="12"/>
      <color rgb="FF333333"/>
      <name val="Arial"/>
      <family val="2"/>
    </font>
    <font>
      <b/>
      <i/>
      <sz val="12"/>
      <color theme="1"/>
      <name val="Times New Roman"/>
      <family val="1"/>
    </font>
    <font>
      <b/>
      <i/>
      <u/>
      <sz val="12"/>
      <color theme="1"/>
      <name val="Times New Roman"/>
      <family val="1"/>
    </font>
    <font>
      <sz val="12"/>
      <color rgb="FF000000"/>
      <name val="Times New Roman"/>
      <family val="1"/>
    </font>
    <font>
      <i/>
      <u/>
      <sz val="12"/>
      <color theme="1"/>
      <name val="Times New Roman"/>
      <family val="1"/>
    </font>
    <font>
      <sz val="11"/>
      <name val="Calibri"/>
      <family val="2"/>
      <scheme val="minor"/>
    </font>
    <font>
      <sz val="14"/>
      <name val="Calibri"/>
      <family val="2"/>
      <scheme val="minor"/>
    </font>
    <font>
      <b/>
      <sz val="14"/>
      <color theme="0"/>
      <name val="Calibri"/>
      <family val="2"/>
      <scheme val="minor"/>
    </font>
    <font>
      <u/>
      <sz val="11"/>
      <color theme="1"/>
      <name val="Calibri"/>
      <family val="2"/>
      <scheme val="minor"/>
    </font>
    <font>
      <sz val="12"/>
      <color rgb="FF1F497D"/>
      <name val="Calibri"/>
      <family val="2"/>
    </font>
    <font>
      <sz val="11"/>
      <color rgb="FFFF0000"/>
      <name val="Calibri"/>
      <family val="2"/>
      <scheme val="minor"/>
    </font>
    <font>
      <b/>
      <u/>
      <sz val="14"/>
      <color theme="1"/>
      <name val="Calibri"/>
      <family val="2"/>
      <scheme val="minor"/>
    </font>
    <font>
      <b/>
      <sz val="12"/>
      <color theme="1"/>
      <name val="Calibri"/>
      <family val="2"/>
      <scheme val="minor"/>
    </font>
    <font>
      <b/>
      <sz val="16"/>
      <color theme="1"/>
      <name val="Calibri"/>
      <family val="2"/>
      <scheme val="minor"/>
    </font>
    <font>
      <u/>
      <sz val="12"/>
      <color theme="10"/>
      <name val="Calibri"/>
      <family val="2"/>
      <scheme val="minor"/>
    </font>
    <font>
      <u/>
      <sz val="12"/>
      <color theme="4" tint="-0.249977111117893"/>
      <name val="Calibri"/>
      <family val="2"/>
      <scheme val="minor"/>
    </font>
    <font>
      <b/>
      <i/>
      <u/>
      <sz val="12"/>
      <color theme="1"/>
      <name val="Calibri"/>
      <family val="2"/>
      <scheme val="minor"/>
    </font>
    <font>
      <sz val="18"/>
      <color theme="1"/>
      <name val="Calibri"/>
      <family val="2"/>
      <scheme val="minor"/>
    </font>
    <font>
      <sz val="8"/>
      <name val="Calibri"/>
      <family val="2"/>
      <scheme val="minor"/>
    </font>
    <font>
      <sz val="12"/>
      <color rgb="FF002060"/>
      <name val="Calibri"/>
      <family val="2"/>
      <scheme val="minor"/>
    </font>
    <font>
      <sz val="12"/>
      <color rgb="FF1F497D"/>
      <name val="Calibri"/>
      <family val="2"/>
      <scheme val="minor"/>
    </font>
    <font>
      <sz val="12"/>
      <color rgb="FF002060"/>
      <name val="Segoe UI Emoji"/>
      <family val="2"/>
    </font>
    <font>
      <b/>
      <sz val="12"/>
      <color rgb="FF002060"/>
      <name val="Calibri"/>
      <family val="2"/>
      <scheme val="minor"/>
    </font>
    <font>
      <b/>
      <sz val="11"/>
      <name val="Calibri"/>
      <family val="2"/>
      <scheme val="minor"/>
    </font>
  </fonts>
  <fills count="22">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99CC"/>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0000"/>
        <bgColor indexed="64"/>
      </patternFill>
    </fill>
    <fill>
      <patternFill patternType="solid">
        <fgColor rgb="FF0070C0"/>
        <bgColor indexed="64"/>
      </patternFill>
    </fill>
    <fill>
      <patternFill patternType="solid">
        <fgColor rgb="FF7030A0"/>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50"/>
        <bgColor indexed="64"/>
      </patternFill>
    </fill>
  </fills>
  <borders count="4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4" fillId="0" borderId="0" applyFont="0" applyFill="0" applyBorder="0" applyAlignment="0" applyProtection="0"/>
    <xf numFmtId="0" fontId="20" fillId="0" borderId="0" applyNumberFormat="0" applyFill="0" applyBorder="0" applyAlignment="0" applyProtection="0"/>
    <xf numFmtId="44" fontId="4" fillId="0" borderId="0" applyFont="0" applyFill="0" applyBorder="0" applyAlignment="0" applyProtection="0"/>
  </cellStyleXfs>
  <cellXfs count="534">
    <xf numFmtId="0" fontId="0" fillId="0" borderId="0" xfId="0"/>
    <xf numFmtId="0" fontId="0" fillId="0" borderId="1" xfId="0" applyBorder="1"/>
    <xf numFmtId="0" fontId="0" fillId="0" borderId="2" xfId="0" applyBorder="1"/>
    <xf numFmtId="0" fontId="0" fillId="0" borderId="0" xfId="0" applyFill="1" applyBorder="1"/>
    <xf numFmtId="0" fontId="0" fillId="0" borderId="0" xfId="0" applyBorder="1" applyAlignment="1">
      <alignment horizontal="center"/>
    </xf>
    <xf numFmtId="0" fontId="0" fillId="0" borderId="0" xfId="0" applyBorder="1"/>
    <xf numFmtId="0" fontId="0" fillId="0" borderId="3" xfId="0" applyBorder="1"/>
    <xf numFmtId="0" fontId="0" fillId="0" borderId="0" xfId="0" applyFill="1"/>
    <xf numFmtId="0" fontId="1" fillId="0" borderId="0" xfId="0" applyFont="1" applyBorder="1"/>
    <xf numFmtId="0" fontId="0" fillId="3" borderId="0" xfId="0" applyFill="1"/>
    <xf numFmtId="0" fontId="1" fillId="0" borderId="0" xfId="0" applyFont="1" applyBorder="1" applyAlignment="1">
      <alignment horizontal="left"/>
    </xf>
    <xf numFmtId="0" fontId="1" fillId="0" borderId="3" xfId="0" applyFont="1" applyBorder="1"/>
    <xf numFmtId="0" fontId="0" fillId="0" borderId="0" xfId="0" quotePrefix="1"/>
    <xf numFmtId="0" fontId="0" fillId="0" borderId="0" xfId="0" applyBorder="1" applyAlignment="1"/>
    <xf numFmtId="0" fontId="1" fillId="0" borderId="0" xfId="0" applyFont="1" applyBorder="1" applyAlignment="1"/>
    <xf numFmtId="0" fontId="0" fillId="0" borderId="0" xfId="0" applyAlignment="1"/>
    <xf numFmtId="0" fontId="0" fillId="0" borderId="0" xfId="0" applyAlignment="1">
      <alignment horizontal="center"/>
    </xf>
    <xf numFmtId="0" fontId="1" fillId="0" borderId="0" xfId="0" applyFont="1"/>
    <xf numFmtId="0" fontId="1"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0" fillId="0" borderId="0" xfId="0" applyAlignment="1">
      <alignment horizontal="justify"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Font="1" applyAlignment="1">
      <alignment horizontal="justify" vertical="center"/>
    </xf>
    <xf numFmtId="0" fontId="11" fillId="0" borderId="0" xfId="0" applyFont="1" applyFill="1" applyBorder="1" applyAlignment="1">
      <alignment vertical="center"/>
    </xf>
    <xf numFmtId="0" fontId="13" fillId="0" borderId="0" xfId="0" applyFont="1"/>
    <xf numFmtId="14" fontId="13" fillId="0" borderId="0" xfId="0" applyNumberFormat="1" applyFont="1"/>
    <xf numFmtId="14" fontId="13" fillId="0" borderId="0" xfId="0" applyNumberFormat="1" applyFont="1" applyAlignment="1">
      <alignment horizontal="right"/>
    </xf>
    <xf numFmtId="0" fontId="13" fillId="0" borderId="0" xfId="0" applyFont="1" applyAlignment="1">
      <alignment vertical="top" wrapText="1"/>
    </xf>
    <xf numFmtId="0" fontId="13" fillId="0" borderId="0" xfId="0" applyFont="1" applyAlignment="1">
      <alignment vertical="top"/>
    </xf>
    <xf numFmtId="14" fontId="13" fillId="0" borderId="0" xfId="0" applyNumberFormat="1" applyFont="1" applyAlignment="1">
      <alignment vertical="top"/>
    </xf>
    <xf numFmtId="0" fontId="2" fillId="0" borderId="0" xfId="0" applyFont="1"/>
    <xf numFmtId="0" fontId="0" fillId="0" borderId="0" xfId="0" applyBorder="1" applyAlignment="1">
      <alignment horizontal="right"/>
    </xf>
    <xf numFmtId="0" fontId="0" fillId="0" borderId="0" xfId="0" applyAlignment="1">
      <alignment vertical="center"/>
    </xf>
    <xf numFmtId="0" fontId="19" fillId="0" borderId="0" xfId="0" applyFont="1" applyAlignment="1">
      <alignment vertical="center"/>
    </xf>
    <xf numFmtId="0" fontId="1" fillId="8" borderId="0" xfId="0" applyFont="1" applyFill="1"/>
    <xf numFmtId="0" fontId="0" fillId="8" borderId="0" xfId="0" applyFill="1"/>
    <xf numFmtId="0" fontId="1" fillId="0" borderId="0" xfId="0" applyFont="1" applyAlignment="1">
      <alignment horizontal="right"/>
    </xf>
    <xf numFmtId="0" fontId="3" fillId="0" borderId="24" xfId="0" applyFont="1" applyFill="1" applyBorder="1" applyAlignment="1"/>
    <xf numFmtId="17" fontId="15" fillId="0" borderId="0" xfId="0" quotePrefix="1" applyNumberFormat="1" applyFont="1" applyFill="1" applyBorder="1" applyAlignment="1">
      <alignment horizontal="center"/>
    </xf>
    <xf numFmtId="0" fontId="3" fillId="12" borderId="25" xfId="0" applyFont="1" applyFill="1" applyBorder="1" applyAlignment="1">
      <alignment horizontal="center"/>
    </xf>
    <xf numFmtId="0" fontId="3" fillId="12" borderId="3" xfId="0" applyFont="1" applyFill="1" applyBorder="1" applyAlignment="1">
      <alignment horizontal="center"/>
    </xf>
    <xf numFmtId="0" fontId="3" fillId="0" borderId="0" xfId="0" applyFont="1" applyFill="1" applyBorder="1" applyAlignment="1">
      <alignment horizontal="center"/>
    </xf>
    <xf numFmtId="0" fontId="22" fillId="13" borderId="25" xfId="0" applyFont="1" applyFill="1" applyBorder="1" applyAlignment="1">
      <alignment horizontal="center" vertical="center"/>
    </xf>
    <xf numFmtId="0" fontId="22" fillId="0" borderId="3" xfId="0" applyFont="1" applyBorder="1" applyAlignment="1">
      <alignment horizontal="center" vertical="center"/>
    </xf>
    <xf numFmtId="0" fontId="3" fillId="0" borderId="3" xfId="0" applyFont="1" applyFill="1" applyBorder="1" applyAlignment="1">
      <alignment horizontal="center" vertical="center"/>
    </xf>
    <xf numFmtId="0" fontId="23" fillId="13" borderId="3" xfId="0" applyFont="1" applyFill="1" applyBorder="1" applyAlignment="1">
      <alignment horizontal="center" vertical="center" wrapText="1"/>
    </xf>
    <xf numFmtId="0" fontId="3" fillId="13" borderId="26" xfId="0" applyFont="1" applyFill="1" applyBorder="1" applyAlignment="1">
      <alignment horizontal="center" vertical="center"/>
    </xf>
    <xf numFmtId="0" fontId="3" fillId="0" borderId="0" xfId="0" applyFont="1" applyFill="1" applyBorder="1" applyAlignment="1">
      <alignment horizontal="right" vertical="top"/>
    </xf>
    <xf numFmtId="0" fontId="24" fillId="0" borderId="25" xfId="0" applyFont="1" applyFill="1" applyBorder="1" applyAlignment="1">
      <alignment horizontal="center" vertical="center"/>
    </xf>
    <xf numFmtId="0" fontId="24" fillId="0" borderId="3" xfId="0" applyFont="1" applyFill="1" applyBorder="1" applyAlignment="1">
      <alignment horizontal="center" vertical="center"/>
    </xf>
    <xf numFmtId="0" fontId="3" fillId="7" borderId="3" xfId="0" applyFont="1" applyFill="1" applyBorder="1" applyAlignment="1">
      <alignment horizontal="center" vertical="center" wrapText="1"/>
    </xf>
    <xf numFmtId="0" fontId="25" fillId="0" borderId="3"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13" borderId="26" xfId="0" applyFont="1" applyFill="1" applyBorder="1" applyAlignment="1">
      <alignment horizontal="center" vertical="center" wrapText="1"/>
    </xf>
    <xf numFmtId="0" fontId="3" fillId="0" borderId="0" xfId="0" applyFont="1" applyFill="1" applyBorder="1" applyAlignment="1">
      <alignment horizontal="right" vertical="top" wrapText="1"/>
    </xf>
    <xf numFmtId="0" fontId="3" fillId="0" borderId="2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14" borderId="15" xfId="0" applyFont="1" applyFill="1" applyBorder="1" applyAlignment="1">
      <alignment horizontal="center" vertical="center" wrapText="1"/>
    </xf>
    <xf numFmtId="0" fontId="23" fillId="13" borderId="15" xfId="0" applyFont="1" applyFill="1" applyBorder="1" applyAlignment="1">
      <alignment horizontal="center" vertical="center" wrapText="1"/>
    </xf>
    <xf numFmtId="0" fontId="3" fillId="13" borderId="28" xfId="0" applyFont="1" applyFill="1" applyBorder="1" applyAlignment="1">
      <alignment horizontal="center" vertical="center" wrapText="1"/>
    </xf>
    <xf numFmtId="0" fontId="3" fillId="14" borderId="3" xfId="0" applyFont="1" applyFill="1" applyBorder="1" applyAlignment="1">
      <alignment horizontal="center" vertical="center" wrapText="1"/>
    </xf>
    <xf numFmtId="16" fontId="0" fillId="0" borderId="0" xfId="0" applyNumberFormat="1"/>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0" fillId="0" borderId="30" xfId="0" applyBorder="1"/>
    <xf numFmtId="0" fontId="23" fillId="13" borderId="30" xfId="0" applyFont="1" applyFill="1" applyBorder="1" applyAlignment="1">
      <alignment horizontal="center" vertical="center" wrapText="1"/>
    </xf>
    <xf numFmtId="0" fontId="3" fillId="13" borderId="31" xfId="0" applyFont="1" applyFill="1" applyBorder="1" applyAlignment="1">
      <alignment horizontal="center" vertical="center" wrapText="1"/>
    </xf>
    <xf numFmtId="0" fontId="26" fillId="0" borderId="0" xfId="0" applyFont="1" applyFill="1" applyBorder="1" applyAlignment="1">
      <alignment horizontal="right" vertical="top"/>
    </xf>
    <xf numFmtId="0" fontId="3" fillId="0" borderId="0" xfId="0" applyFont="1" applyFill="1" applyBorder="1" applyAlignment="1">
      <alignment horizontal="center" vertical="center"/>
    </xf>
    <xf numFmtId="0" fontId="0" fillId="7" borderId="3" xfId="0" applyFill="1" applyBorder="1"/>
    <xf numFmtId="0" fontId="0" fillId="0" borderId="0" xfId="0" applyFont="1" applyAlignment="1">
      <alignment horizontal="left" vertical="top"/>
    </xf>
    <xf numFmtId="0" fontId="0" fillId="0" borderId="0" xfId="0" applyAlignment="1">
      <alignment horizontal="left" vertical="top" wrapText="1"/>
    </xf>
    <xf numFmtId="0" fontId="0" fillId="15" borderId="3" xfId="0" applyFill="1" applyBorder="1"/>
    <xf numFmtId="0" fontId="1" fillId="0" borderId="0" xfId="0" applyFont="1" applyAlignment="1">
      <alignment vertical="center"/>
    </xf>
    <xf numFmtId="0" fontId="3" fillId="12" borderId="25" xfId="0" applyFont="1" applyFill="1" applyBorder="1" applyAlignment="1">
      <alignment horizontal="center" vertical="center"/>
    </xf>
    <xf numFmtId="0" fontId="3" fillId="12" borderId="3" xfId="0" applyFont="1" applyFill="1" applyBorder="1" applyAlignment="1">
      <alignment horizontal="center" vertical="center"/>
    </xf>
    <xf numFmtId="0" fontId="0" fillId="14" borderId="3" xfId="0" applyFill="1" applyBorder="1"/>
    <xf numFmtId="0" fontId="0" fillId="0" borderId="0" xfId="0" applyFont="1" applyAlignment="1">
      <alignment horizontal="left" vertical="center"/>
    </xf>
    <xf numFmtId="0" fontId="0" fillId="0" borderId="0" xfId="0" applyAlignment="1">
      <alignment horizontal="left" vertical="center"/>
    </xf>
    <xf numFmtId="0" fontId="3" fillId="0" borderId="3" xfId="0" applyFont="1" applyFill="1" applyBorder="1" applyAlignment="1">
      <alignment horizontal="right" vertical="center" wrapText="1"/>
    </xf>
    <xf numFmtId="0" fontId="3" fillId="13" borderId="26" xfId="0" applyFont="1" applyFill="1" applyBorder="1" applyAlignment="1">
      <alignment horizontal="right" vertical="center"/>
    </xf>
    <xf numFmtId="0" fontId="0" fillId="0" borderId="0" xfId="0" applyAlignment="1">
      <alignment vertical="top"/>
    </xf>
    <xf numFmtId="0" fontId="3" fillId="0" borderId="25" xfId="0" applyFont="1" applyFill="1" applyBorder="1" applyAlignment="1">
      <alignment horizontal="right" vertical="center" wrapText="1"/>
    </xf>
    <xf numFmtId="0" fontId="3" fillId="13" borderId="26" xfId="0" applyFont="1" applyFill="1" applyBorder="1" applyAlignment="1">
      <alignment horizontal="right" vertical="center" wrapText="1"/>
    </xf>
    <xf numFmtId="0" fontId="0" fillId="4" borderId="0" xfId="0" applyFill="1"/>
    <xf numFmtId="0" fontId="3" fillId="0" borderId="3" xfId="0" applyFont="1" applyFill="1" applyBorder="1" applyAlignment="1">
      <alignment vertical="center"/>
    </xf>
    <xf numFmtId="0" fontId="3" fillId="2" borderId="3" xfId="0" applyFont="1" applyFill="1" applyBorder="1" applyAlignment="1">
      <alignment horizontal="right" vertical="center" wrapText="1"/>
    </xf>
    <xf numFmtId="0" fontId="0" fillId="2" borderId="3" xfId="0" applyFont="1" applyFill="1" applyBorder="1"/>
    <xf numFmtId="0" fontId="3" fillId="0" borderId="29" xfId="0" applyFont="1" applyFill="1" applyBorder="1" applyAlignment="1">
      <alignment horizontal="right" vertical="center" wrapText="1"/>
    </xf>
    <xf numFmtId="0" fontId="3" fillId="0" borderId="30" xfId="0" applyFont="1" applyFill="1" applyBorder="1" applyAlignment="1">
      <alignment horizontal="right" vertical="center" wrapText="1"/>
    </xf>
    <xf numFmtId="0" fontId="3" fillId="13" borderId="31" xfId="0" applyFont="1" applyFill="1" applyBorder="1" applyAlignment="1">
      <alignment horizontal="right" vertical="center" wrapText="1"/>
    </xf>
    <xf numFmtId="14" fontId="1" fillId="0" borderId="0" xfId="0" quotePrefix="1" applyNumberFormat="1" applyFont="1" applyAlignment="1">
      <alignment horizontal="center"/>
    </xf>
    <xf numFmtId="0" fontId="1" fillId="0" borderId="0" xfId="0" applyFont="1" applyFill="1"/>
    <xf numFmtId="0" fontId="3" fillId="2" borderId="29" xfId="0" applyFont="1" applyFill="1" applyBorder="1" applyAlignment="1">
      <alignment horizontal="center" vertical="center" wrapText="1"/>
    </xf>
    <xf numFmtId="14" fontId="0" fillId="0" borderId="0" xfId="0" quotePrefix="1" applyNumberFormat="1" applyFill="1" applyAlignment="1">
      <alignment horizontal="center"/>
    </xf>
    <xf numFmtId="0" fontId="0" fillId="0" borderId="0" xfId="0" quotePrefix="1" applyAlignment="1">
      <alignment horizontal="left"/>
    </xf>
    <xf numFmtId="0" fontId="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14" fontId="0" fillId="0" borderId="0" xfId="0" applyNumberFormat="1" applyFill="1"/>
    <xf numFmtId="0" fontId="3" fillId="0" borderId="25" xfId="0" applyFont="1" applyFill="1" applyBorder="1" applyAlignment="1">
      <alignment horizontal="center" vertical="center"/>
    </xf>
    <xf numFmtId="0" fontId="1" fillId="16" borderId="3" xfId="0" applyFont="1" applyFill="1" applyBorder="1" applyAlignment="1">
      <alignment vertical="center"/>
    </xf>
    <xf numFmtId="0" fontId="0" fillId="0" borderId="0" xfId="0" quotePrefix="1" applyFill="1"/>
    <xf numFmtId="16" fontId="0" fillId="0" borderId="0" xfId="0" quotePrefix="1" applyNumberFormat="1" applyFont="1" applyFill="1" applyBorder="1" applyAlignment="1">
      <alignment vertical="center"/>
    </xf>
    <xf numFmtId="0" fontId="24" fillId="0" borderId="30" xfId="0" applyFont="1" applyFill="1" applyBorder="1" applyAlignment="1">
      <alignment horizontal="center" vertical="center" wrapText="1"/>
    </xf>
    <xf numFmtId="0" fontId="24" fillId="0" borderId="0" xfId="0" applyFont="1" applyFill="1" applyBorder="1" applyAlignment="1">
      <alignment horizontal="right" vertical="top" wrapText="1"/>
    </xf>
    <xf numFmtId="16" fontId="0" fillId="0" borderId="0" xfId="0" quotePrefix="1" applyNumberFormat="1"/>
    <xf numFmtId="0" fontId="0" fillId="17" borderId="3" xfId="0" applyFill="1" applyBorder="1"/>
    <xf numFmtId="0" fontId="3" fillId="4" borderId="25" xfId="0" applyFont="1" applyFill="1" applyBorder="1" applyAlignment="1">
      <alignment horizontal="center" vertical="center" wrapText="1"/>
    </xf>
    <xf numFmtId="0" fontId="0" fillId="0" borderId="0" xfId="0" applyAlignment="1">
      <alignment horizontal="left" vertical="top"/>
    </xf>
    <xf numFmtId="0" fontId="3" fillId="2"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13" borderId="26"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23" fillId="0" borderId="0"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13" borderId="31" xfId="0" applyFont="1" applyFill="1" applyBorder="1" applyAlignment="1">
      <alignment horizontal="center" vertical="center" wrapText="1"/>
    </xf>
    <xf numFmtId="0" fontId="0" fillId="0" borderId="0" xfId="0" applyFont="1"/>
    <xf numFmtId="0" fontId="0" fillId="0" borderId="0" xfId="0" applyFont="1" applyFill="1"/>
    <xf numFmtId="0" fontId="0" fillId="0" borderId="0" xfId="0" applyFont="1" applyAlignment="1">
      <alignment vertical="center"/>
    </xf>
    <xf numFmtId="0" fontId="25" fillId="0" borderId="25" xfId="0" applyFont="1" applyFill="1" applyBorder="1" applyAlignment="1">
      <alignment horizontal="center" vertical="center"/>
    </xf>
    <xf numFmtId="0" fontId="27" fillId="0" borderId="30" xfId="0" applyFont="1" applyFill="1" applyBorder="1" applyAlignment="1">
      <alignment horizontal="center" vertical="center" wrapText="1"/>
    </xf>
    <xf numFmtId="0" fontId="25" fillId="0" borderId="0" xfId="0" applyFont="1" applyFill="1" applyBorder="1" applyAlignment="1">
      <alignment horizontal="right" vertical="top" wrapText="1"/>
    </xf>
    <xf numFmtId="0" fontId="22" fillId="0" borderId="30" xfId="0" applyFont="1" applyFill="1" applyBorder="1" applyAlignment="1">
      <alignment horizontal="center" vertical="center" wrapText="1"/>
    </xf>
    <xf numFmtId="0" fontId="27" fillId="0" borderId="0" xfId="0" applyFont="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0" applyFont="1" applyFill="1" applyAlignment="1">
      <alignment vertical="center"/>
    </xf>
    <xf numFmtId="0" fontId="22" fillId="0" borderId="25" xfId="0" applyFont="1" applyFill="1" applyBorder="1" applyAlignment="1">
      <alignment horizontal="center" vertical="center"/>
    </xf>
    <xf numFmtId="0" fontId="22" fillId="0" borderId="3" xfId="0" applyFont="1" applyFill="1" applyBorder="1" applyAlignment="1">
      <alignment horizontal="center" vertical="center"/>
    </xf>
    <xf numFmtId="0" fontId="20" fillId="0" borderId="0" xfId="2" applyAlignment="1">
      <alignment vertical="top"/>
    </xf>
    <xf numFmtId="0" fontId="24"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0" xfId="0" applyFont="1"/>
    <xf numFmtId="0" fontId="1" fillId="0" borderId="0" xfId="0" applyFont="1" applyAlignment="1">
      <alignment horizontal="center"/>
    </xf>
    <xf numFmtId="0" fontId="0" fillId="0" borderId="0" xfId="0" applyBorder="1" applyAlignment="1">
      <alignment horizontal="left"/>
    </xf>
    <xf numFmtId="0" fontId="0" fillId="0" borderId="0" xfId="0" applyBorder="1" applyAlignment="1">
      <alignment horizontal="center"/>
    </xf>
    <xf numFmtId="0" fontId="0" fillId="0" borderId="0" xfId="0" applyAlignment="1">
      <alignment horizontal="center"/>
    </xf>
    <xf numFmtId="0" fontId="1" fillId="0" borderId="0" xfId="0" applyFont="1" applyAlignment="1">
      <alignment horizontal="center"/>
    </xf>
    <xf numFmtId="0" fontId="0" fillId="0" borderId="0" xfId="0" applyBorder="1" applyAlignment="1">
      <alignment horizontal="left" wrapText="1"/>
    </xf>
    <xf numFmtId="0" fontId="0" fillId="0" borderId="0" xfId="0" applyAlignment="1">
      <alignment horizontal="center"/>
    </xf>
    <xf numFmtId="0" fontId="1" fillId="0" borderId="0" xfId="0" applyFont="1" applyAlignment="1">
      <alignment horizontal="center" wrapText="1"/>
    </xf>
    <xf numFmtId="0" fontId="20" fillId="0" borderId="0" xfId="2"/>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32" fillId="0" borderId="0" xfId="0" applyFont="1" applyAlignment="1">
      <alignment vertical="center"/>
    </xf>
    <xf numFmtId="0" fontId="33" fillId="0" borderId="0" xfId="0" applyFont="1" applyAlignment="1">
      <alignment vertical="center"/>
    </xf>
    <xf numFmtId="0" fontId="36" fillId="0" borderId="0" xfId="0" applyFont="1" applyAlignment="1">
      <alignment vertical="center"/>
    </xf>
    <xf numFmtId="0" fontId="17" fillId="0" borderId="0" xfId="0" applyFont="1" applyAlignment="1">
      <alignment vertical="center"/>
    </xf>
    <xf numFmtId="0" fontId="31" fillId="0" borderId="0" xfId="0" applyFont="1"/>
    <xf numFmtId="0" fontId="38" fillId="0" borderId="0" xfId="0" applyFont="1" applyAlignment="1">
      <alignment vertical="center"/>
    </xf>
    <xf numFmtId="0" fontId="40" fillId="0" borderId="0" xfId="0" applyFont="1" applyAlignment="1">
      <alignment horizontal="justify" vertical="center"/>
    </xf>
    <xf numFmtId="0" fontId="43" fillId="0" borderId="0" xfId="0" applyFont="1" applyAlignment="1">
      <alignment horizontal="justify" vertical="center"/>
    </xf>
    <xf numFmtId="14" fontId="0" fillId="0" borderId="0" xfId="0" applyNumberFormat="1" applyAlignment="1">
      <alignment vertical="center"/>
    </xf>
    <xf numFmtId="0" fontId="20" fillId="0" borderId="0" xfId="2" applyAlignment="1">
      <alignment vertical="center"/>
    </xf>
    <xf numFmtId="43" fontId="0" fillId="0" borderId="3" xfId="0" applyNumberFormat="1" applyBorder="1" applyProtection="1">
      <protection locked="0"/>
    </xf>
    <xf numFmtId="0" fontId="0" fillId="0" borderId="3" xfId="0" applyFill="1" applyBorder="1" applyProtection="1">
      <protection locked="0"/>
    </xf>
    <xf numFmtId="43" fontId="0" fillId="0" borderId="3" xfId="0" applyNumberFormat="1" applyFill="1" applyBorder="1" applyProtection="1">
      <protection locked="0"/>
    </xf>
    <xf numFmtId="0" fontId="0" fillId="0" borderId="0" xfId="0" applyFill="1" applyBorder="1" applyProtection="1">
      <protection locked="0"/>
    </xf>
    <xf numFmtId="43" fontId="0" fillId="0" borderId="1" xfId="0" applyNumberFormat="1" applyFill="1" applyBorder="1" applyProtection="1">
      <protection locked="0"/>
    </xf>
    <xf numFmtId="0" fontId="0" fillId="0" borderId="3" xfId="0" applyBorder="1" applyAlignment="1" applyProtection="1">
      <alignment horizontal="center"/>
      <protection locked="0"/>
    </xf>
    <xf numFmtId="43" fontId="0" fillId="0" borderId="11" xfId="0" applyNumberFormat="1" applyFill="1" applyBorder="1" applyProtection="1">
      <protection locked="0"/>
    </xf>
    <xf numFmtId="0" fontId="0" fillId="0" borderId="3" xfId="0" applyFill="1" applyBorder="1" applyAlignment="1" applyProtection="1">
      <alignment horizontal="center"/>
      <protection locked="0"/>
    </xf>
    <xf numFmtId="0" fontId="1" fillId="0" borderId="3" xfId="0" applyFont="1" applyFill="1" applyBorder="1" applyAlignment="1" applyProtection="1">
      <alignment horizontal="center"/>
      <protection locked="0"/>
    </xf>
    <xf numFmtId="43" fontId="2" fillId="0" borderId="3" xfId="0" applyNumberFormat="1" applyFont="1" applyFill="1" applyBorder="1" applyAlignment="1" applyProtection="1">
      <protection locked="0"/>
    </xf>
    <xf numFmtId="0" fontId="2" fillId="0" borderId="3" xfId="0" applyFont="1" applyFill="1" applyBorder="1" applyAlignment="1" applyProtection="1">
      <protection locked="0"/>
    </xf>
    <xf numFmtId="43" fontId="0" fillId="9" borderId="1" xfId="0" applyNumberFormat="1" applyFill="1" applyBorder="1" applyProtection="1">
      <protection locked="0"/>
    </xf>
    <xf numFmtId="0" fontId="0" fillId="0" borderId="15" xfId="0" applyFill="1" applyBorder="1" applyProtection="1">
      <protection locked="0"/>
    </xf>
    <xf numFmtId="0" fontId="0" fillId="0" borderId="0" xfId="0" applyProtection="1"/>
    <xf numFmtId="0" fontId="0" fillId="0" borderId="0" xfId="0" applyFill="1" applyProtection="1"/>
    <xf numFmtId="0" fontId="0" fillId="0" borderId="0" xfId="0" applyAlignment="1" applyProtection="1"/>
    <xf numFmtId="0" fontId="0" fillId="0" borderId="0" xfId="0" applyAlignment="1" applyProtection="1">
      <alignment horizontal="center"/>
    </xf>
    <xf numFmtId="0" fontId="1" fillId="0" borderId="0" xfId="0" applyFont="1" applyBorder="1" applyAlignment="1" applyProtection="1"/>
    <xf numFmtId="0" fontId="0" fillId="0" borderId="0" xfId="0" applyBorder="1" applyAlignment="1" applyProtection="1">
      <alignment horizontal="center"/>
    </xf>
    <xf numFmtId="0" fontId="0" fillId="6" borderId="0" xfId="0" applyFill="1" applyBorder="1" applyAlignment="1" applyProtection="1">
      <alignment horizontal="center"/>
    </xf>
    <xf numFmtId="0" fontId="1" fillId="6" borderId="0" xfId="0" applyFont="1" applyFill="1" applyBorder="1" applyAlignment="1" applyProtection="1">
      <alignment horizontal="center"/>
    </xf>
    <xf numFmtId="0" fontId="0" fillId="6" borderId="0" xfId="0" applyFill="1" applyBorder="1" applyAlignment="1" applyProtection="1">
      <alignment horizontal="left"/>
    </xf>
    <xf numFmtId="0" fontId="0" fillId="0" borderId="35" xfId="0" applyBorder="1" applyProtection="1"/>
    <xf numFmtId="0" fontId="0" fillId="0" borderId="0" xfId="0" applyBorder="1" applyProtection="1"/>
    <xf numFmtId="0" fontId="1" fillId="0" borderId="36" xfId="0" applyFont="1" applyBorder="1" applyAlignment="1" applyProtection="1"/>
    <xf numFmtId="0" fontId="0" fillId="0" borderId="0" xfId="0" applyFill="1" applyAlignment="1" applyProtection="1">
      <alignment horizontal="center"/>
    </xf>
    <xf numFmtId="0" fontId="0" fillId="0" borderId="36" xfId="0" applyBorder="1" applyProtection="1"/>
    <xf numFmtId="0" fontId="2" fillId="0" borderId="0" xfId="0" applyFont="1" applyFill="1" applyBorder="1" applyAlignment="1" applyProtection="1"/>
    <xf numFmtId="0" fontId="2" fillId="0" borderId="0" xfId="0" applyFont="1" applyBorder="1" applyAlignment="1" applyProtection="1">
      <alignment horizontal="center"/>
    </xf>
    <xf numFmtId="0" fontId="0" fillId="0" borderId="0" xfId="0" applyFill="1" applyBorder="1" applyProtection="1"/>
    <xf numFmtId="0" fontId="0" fillId="18" borderId="3" xfId="0" applyFill="1" applyBorder="1" applyAlignment="1" applyProtection="1">
      <alignment horizontal="center"/>
    </xf>
    <xf numFmtId="0" fontId="0" fillId="18" borderId="26" xfId="0" applyFill="1" applyBorder="1" applyAlignment="1" applyProtection="1">
      <alignment horizontal="center"/>
    </xf>
    <xf numFmtId="43" fontId="0" fillId="0" borderId="26" xfId="0" applyNumberFormat="1" applyBorder="1" applyProtection="1"/>
    <xf numFmtId="0" fontId="0" fillId="0" borderId="35" xfId="0" applyFill="1" applyBorder="1" applyProtection="1"/>
    <xf numFmtId="0" fontId="0" fillId="18" borderId="2" xfId="0" applyFill="1" applyBorder="1" applyProtection="1"/>
    <xf numFmtId="0" fontId="0" fillId="0" borderId="6" xfId="0" applyFill="1" applyBorder="1" applyAlignment="1" applyProtection="1">
      <alignment horizontal="center"/>
    </xf>
    <xf numFmtId="6" fontId="0" fillId="0" borderId="3" xfId="0" applyNumberFormat="1" applyFont="1" applyFill="1" applyBorder="1" applyAlignment="1" applyProtection="1">
      <alignment horizontal="center"/>
    </xf>
    <xf numFmtId="6" fontId="0" fillId="0" borderId="3" xfId="0" applyNumberFormat="1" applyFill="1" applyBorder="1" applyAlignment="1" applyProtection="1">
      <alignment horizontal="center"/>
    </xf>
    <xf numFmtId="43" fontId="0" fillId="9" borderId="1" xfId="0" applyNumberFormat="1" applyFill="1" applyBorder="1" applyProtection="1"/>
    <xf numFmtId="0" fontId="0" fillId="0" borderId="36" xfId="0" applyFill="1" applyBorder="1" applyProtection="1"/>
    <xf numFmtId="0" fontId="0" fillId="3" borderId="0" xfId="0" applyFill="1" applyBorder="1" applyProtection="1"/>
    <xf numFmtId="0" fontId="0" fillId="3" borderId="36" xfId="0" applyFill="1" applyBorder="1" applyProtection="1"/>
    <xf numFmtId="0" fontId="0" fillId="0" borderId="22" xfId="0" applyFill="1" applyBorder="1" applyProtection="1"/>
    <xf numFmtId="0" fontId="0" fillId="0" borderId="23" xfId="0" applyFill="1" applyBorder="1" applyProtection="1"/>
    <xf numFmtId="0" fontId="0" fillId="10" borderId="37" xfId="0" applyFill="1" applyBorder="1" applyProtection="1"/>
    <xf numFmtId="0" fontId="0" fillId="0" borderId="38" xfId="0" applyFill="1" applyBorder="1" applyProtection="1"/>
    <xf numFmtId="0" fontId="0" fillId="0" borderId="39" xfId="0" applyFill="1" applyBorder="1" applyProtection="1"/>
    <xf numFmtId="0" fontId="0" fillId="10" borderId="40" xfId="0" applyFill="1" applyBorder="1" applyProtection="1"/>
    <xf numFmtId="0" fontId="0" fillId="0" borderId="6" xfId="0" applyFill="1" applyBorder="1" applyProtection="1"/>
    <xf numFmtId="0" fontId="1" fillId="0" borderId="6" xfId="0" applyFont="1" applyFill="1" applyBorder="1" applyProtection="1"/>
    <xf numFmtId="43" fontId="0" fillId="6" borderId="1" xfId="0" applyNumberFormat="1" applyFill="1" applyBorder="1" applyProtection="1"/>
    <xf numFmtId="43" fontId="0" fillId="10" borderId="3" xfId="0" applyNumberFormat="1" applyFont="1" applyFill="1" applyBorder="1" applyProtection="1"/>
    <xf numFmtId="43" fontId="0" fillId="5" borderId="3" xfId="0" applyNumberFormat="1" applyFill="1" applyBorder="1" applyProtection="1"/>
    <xf numFmtId="43" fontId="1" fillId="0" borderId="3" xfId="0" applyNumberFormat="1" applyFont="1" applyFill="1" applyBorder="1" applyProtection="1"/>
    <xf numFmtId="0" fontId="0" fillId="0" borderId="6" xfId="0" applyBorder="1" applyProtection="1"/>
    <xf numFmtId="0" fontId="0" fillId="0" borderId="6" xfId="0" applyBorder="1" applyAlignment="1" applyProtection="1">
      <alignment horizontal="left"/>
      <protection locked="0"/>
    </xf>
    <xf numFmtId="0" fontId="0" fillId="0" borderId="4" xfId="0" applyBorder="1" applyAlignment="1" applyProtection="1">
      <alignment horizontal="center"/>
    </xf>
    <xf numFmtId="0" fontId="0" fillId="0" borderId="0" xfId="0" applyBorder="1" applyAlignment="1" applyProtection="1"/>
    <xf numFmtId="0" fontId="0" fillId="0" borderId="1" xfId="0" applyFill="1" applyBorder="1" applyProtection="1"/>
    <xf numFmtId="0" fontId="0" fillId="0" borderId="9" xfId="0" applyFill="1" applyBorder="1" applyProtection="1"/>
    <xf numFmtId="0" fontId="0" fillId="0" borderId="1" xfId="0" applyBorder="1" applyProtection="1"/>
    <xf numFmtId="0" fontId="0" fillId="0" borderId="1" xfId="0" applyBorder="1" applyAlignment="1" applyProtection="1">
      <alignment horizontal="center"/>
    </xf>
    <xf numFmtId="43" fontId="0" fillId="6" borderId="14" xfId="0" applyNumberFormat="1" applyFill="1" applyBorder="1" applyProtection="1"/>
    <xf numFmtId="43" fontId="0" fillId="5" borderId="14" xfId="0" applyNumberFormat="1" applyFill="1" applyBorder="1" applyProtection="1"/>
    <xf numFmtId="0" fontId="0" fillId="0" borderId="13" xfId="0" applyFill="1" applyBorder="1" applyProtection="1"/>
    <xf numFmtId="0" fontId="3" fillId="8" borderId="0" xfId="0" applyFont="1" applyFill="1" applyAlignment="1">
      <alignment horizontal="center"/>
    </xf>
    <xf numFmtId="0" fontId="31" fillId="0" borderId="0" xfId="0" applyFont="1" applyAlignment="1">
      <alignment horizontal="justify" vertical="center"/>
    </xf>
    <xf numFmtId="0" fontId="37" fillId="0" borderId="0" xfId="0" applyFont="1" applyAlignment="1">
      <alignment horizontal="justify" vertical="center"/>
    </xf>
    <xf numFmtId="0" fontId="0" fillId="14" borderId="0" xfId="0" applyFill="1"/>
    <xf numFmtId="0" fontId="0" fillId="0" borderId="0" xfId="0" applyFont="1" applyAlignment="1">
      <alignment horizontal="center"/>
    </xf>
    <xf numFmtId="0" fontId="1" fillId="14" borderId="0" xfId="0" applyFont="1" applyFill="1"/>
    <xf numFmtId="9" fontId="0" fillId="0" borderId="0" xfId="0" applyNumberFormat="1"/>
    <xf numFmtId="0" fontId="0" fillId="0" borderId="11" xfId="0" applyBorder="1" applyAlignment="1" applyProtection="1">
      <alignment horizontal="center"/>
      <protection locked="0"/>
    </xf>
    <xf numFmtId="43" fontId="0" fillId="0" borderId="0" xfId="0" applyNumberFormat="1"/>
    <xf numFmtId="0" fontId="0" fillId="0" borderId="0" xfId="0" applyBorder="1" applyAlignment="1">
      <alignment wrapText="1"/>
    </xf>
    <xf numFmtId="0" fontId="1" fillId="0" borderId="0" xfId="0" applyFont="1" applyFill="1" applyAlignment="1"/>
    <xf numFmtId="0" fontId="0" fillId="0" borderId="0" xfId="0" applyFill="1" applyAlignment="1">
      <alignment wrapText="1"/>
    </xf>
    <xf numFmtId="0" fontId="0" fillId="0" borderId="0" xfId="0" applyAlignment="1">
      <alignment horizontal="left"/>
    </xf>
    <xf numFmtId="0" fontId="1" fillId="0" borderId="0" xfId="0" applyFont="1" applyFill="1" applyAlignment="1">
      <alignment horizontal="center" wrapText="1"/>
    </xf>
    <xf numFmtId="44" fontId="0" fillId="8" borderId="2" xfId="3" applyFont="1" applyFill="1" applyBorder="1"/>
    <xf numFmtId="0" fontId="0" fillId="0" borderId="41" xfId="0" applyBorder="1"/>
    <xf numFmtId="0" fontId="1" fillId="0" borderId="0" xfId="0" applyFont="1" applyFill="1" applyAlignment="1">
      <alignment horizontal="left"/>
    </xf>
    <xf numFmtId="44" fontId="0" fillId="0" borderId="0" xfId="3" applyFont="1" applyFill="1" applyBorder="1"/>
    <xf numFmtId="0" fontId="1" fillId="0" borderId="0" xfId="0" applyFont="1" applyAlignment="1"/>
    <xf numFmtId="0" fontId="1" fillId="0" borderId="0" xfId="0" applyFont="1" applyFill="1" applyAlignment="1">
      <alignment wrapText="1"/>
    </xf>
    <xf numFmtId="18" fontId="0" fillId="0" borderId="0" xfId="0" quotePrefix="1" applyNumberFormat="1" applyFill="1" applyAlignment="1">
      <alignment horizontal="center"/>
    </xf>
    <xf numFmtId="0" fontId="44" fillId="0" borderId="0" xfId="2" applyFont="1"/>
    <xf numFmtId="0" fontId="37" fillId="19" borderId="0" xfId="0" applyFont="1" applyFill="1"/>
    <xf numFmtId="0" fontId="31" fillId="19" borderId="0" xfId="0" applyFont="1" applyFill="1"/>
    <xf numFmtId="0" fontId="0" fillId="0" borderId="0" xfId="0" applyBorder="1" applyAlignment="1">
      <alignment horizontal="right"/>
    </xf>
    <xf numFmtId="0" fontId="0" fillId="0" borderId="1" xfId="0" applyBorder="1" applyProtection="1">
      <protection locked="0"/>
    </xf>
    <xf numFmtId="0" fontId="0" fillId="0" borderId="1" xfId="0" applyBorder="1" applyAlignment="1" applyProtection="1">
      <protection locked="0"/>
    </xf>
    <xf numFmtId="0" fontId="0" fillId="0" borderId="3" xfId="0" applyBorder="1" applyProtection="1">
      <protection locked="0"/>
    </xf>
    <xf numFmtId="0" fontId="0" fillId="0" borderId="0" xfId="0" applyProtection="1">
      <protection locked="0"/>
    </xf>
    <xf numFmtId="0" fontId="0" fillId="0" borderId="0" xfId="0" applyFill="1" applyAlignment="1"/>
    <xf numFmtId="0" fontId="0" fillId="0" borderId="0" xfId="0" applyAlignment="1">
      <alignment horizontal="center"/>
    </xf>
    <xf numFmtId="0" fontId="1" fillId="21" borderId="0" xfId="0" applyFont="1" applyFill="1"/>
    <xf numFmtId="0" fontId="1" fillId="7" borderId="0" xfId="0" applyFont="1" applyFill="1"/>
    <xf numFmtId="0" fontId="46" fillId="0" borderId="0" xfId="0" applyFont="1" applyFill="1" applyBorder="1" applyAlignment="1">
      <alignment horizontal="center"/>
    </xf>
    <xf numFmtId="0" fontId="46" fillId="0" borderId="0" xfId="0" applyFont="1" applyFill="1" applyAlignment="1">
      <alignment horizontal="center"/>
    </xf>
    <xf numFmtId="0" fontId="0" fillId="0" borderId="0" xfId="0" applyFont="1" applyBorder="1"/>
    <xf numFmtId="0" fontId="0" fillId="0" borderId="0" xfId="0" applyFont="1" applyBorder="1" applyAlignment="1"/>
    <xf numFmtId="0" fontId="0" fillId="0" borderId="0" xfId="0" applyFont="1" applyAlignment="1">
      <alignment vertical="top"/>
    </xf>
    <xf numFmtId="0" fontId="0" fillId="0" borderId="0" xfId="0" applyFont="1" applyAlignment="1">
      <alignment wrapText="1"/>
    </xf>
    <xf numFmtId="0" fontId="0" fillId="0" borderId="0" xfId="0" applyFont="1" applyAlignment="1"/>
    <xf numFmtId="0" fontId="1" fillId="0" borderId="0" xfId="0" applyFont="1" applyAlignment="1">
      <alignment wrapText="1"/>
    </xf>
    <xf numFmtId="0" fontId="48" fillId="0" borderId="0" xfId="0" applyFont="1" applyAlignment="1">
      <alignment vertical="center"/>
    </xf>
    <xf numFmtId="0" fontId="0" fillId="0" borderId="0" xfId="0" applyAlignment="1">
      <alignment horizontal="center" vertical="top"/>
    </xf>
    <xf numFmtId="0" fontId="20" fillId="20" borderId="0" xfId="2" applyFill="1"/>
    <xf numFmtId="0" fontId="31" fillId="0" borderId="0" xfId="0" applyFont="1" applyAlignment="1">
      <alignment vertical="center"/>
    </xf>
    <xf numFmtId="0" fontId="31" fillId="0" borderId="0" xfId="0" applyFont="1" applyAlignment="1">
      <alignment horizontal="right" vertical="top"/>
    </xf>
    <xf numFmtId="0" fontId="31" fillId="0" borderId="0" xfId="0" applyFont="1" applyAlignment="1">
      <alignment horizontal="right"/>
    </xf>
    <xf numFmtId="0" fontId="31" fillId="0" borderId="0" xfId="0" applyFont="1" applyAlignment="1">
      <alignment horizontal="left" vertical="center" indent="5"/>
    </xf>
    <xf numFmtId="0" fontId="0" fillId="0" borderId="0" xfId="0" applyBorder="1" applyAlignment="1">
      <alignment horizontal="left" wrapText="1"/>
    </xf>
    <xf numFmtId="0" fontId="0" fillId="0" borderId="0" xfId="0" applyAlignment="1">
      <alignment horizontal="left" wrapText="1"/>
    </xf>
    <xf numFmtId="0" fontId="0" fillId="0" borderId="0" xfId="0" applyAlignment="1">
      <alignment horizontal="center"/>
    </xf>
    <xf numFmtId="0" fontId="0" fillId="0" borderId="0" xfId="0" applyFill="1" applyAlignment="1">
      <alignment horizontal="center"/>
    </xf>
    <xf numFmtId="0" fontId="0" fillId="0" borderId="0" xfId="0" applyBorder="1" applyAlignment="1">
      <alignment horizontal="center" wrapText="1"/>
    </xf>
    <xf numFmtId="0" fontId="1" fillId="0" borderId="0" xfId="0" applyFont="1" applyProtection="1"/>
    <xf numFmtId="0" fontId="16" fillId="0" borderId="0" xfId="0" applyFont="1" applyProtection="1"/>
    <xf numFmtId="8" fontId="0" fillId="0" borderId="3" xfId="0" applyNumberFormat="1" applyBorder="1" applyAlignment="1" applyProtection="1">
      <alignment horizontal="center"/>
    </xf>
    <xf numFmtId="8" fontId="0" fillId="0" borderId="3" xfId="0" applyNumberFormat="1" applyFill="1" applyBorder="1" applyAlignment="1" applyProtection="1">
      <alignment horizontal="center"/>
    </xf>
    <xf numFmtId="0" fontId="1" fillId="14" borderId="0" xfId="0" applyFont="1" applyFill="1" applyBorder="1" applyAlignment="1"/>
    <xf numFmtId="0" fontId="0" fillId="14" borderId="0" xfId="0" applyFill="1" applyBorder="1"/>
    <xf numFmtId="0" fontId="1" fillId="0" borderId="3" xfId="0" applyFont="1" applyBorder="1" applyAlignment="1">
      <alignment horizontal="center"/>
    </xf>
    <xf numFmtId="0" fontId="0" fillId="0" borderId="11" xfId="0" applyBorder="1" applyProtection="1">
      <protection locked="0"/>
    </xf>
    <xf numFmtId="0" fontId="1" fillId="8" borderId="3" xfId="0" applyFont="1" applyFill="1" applyBorder="1"/>
    <xf numFmtId="0" fontId="1" fillId="8" borderId="3" xfId="0" applyFont="1" applyFill="1" applyBorder="1" applyAlignment="1">
      <alignment horizontal="center"/>
    </xf>
    <xf numFmtId="0" fontId="0" fillId="0" borderId="3" xfId="0" applyFill="1" applyBorder="1"/>
    <xf numFmtId="14" fontId="0" fillId="0" borderId="3" xfId="0" applyNumberFormat="1" applyBorder="1" applyProtection="1">
      <protection locked="0"/>
    </xf>
    <xf numFmtId="43" fontId="0" fillId="0" borderId="3" xfId="1" applyNumberFormat="1" applyFont="1" applyBorder="1" applyProtection="1">
      <protection locked="0"/>
    </xf>
    <xf numFmtId="43" fontId="0" fillId="0" borderId="15" xfId="0" applyNumberFormat="1" applyBorder="1" applyProtection="1">
      <protection locked="0"/>
    </xf>
    <xf numFmtId="43" fontId="0" fillId="8" borderId="3" xfId="0" applyNumberFormat="1" applyFill="1" applyBorder="1"/>
    <xf numFmtId="44" fontId="0" fillId="0" borderId="3" xfId="0" applyNumberFormat="1" applyBorder="1" applyProtection="1">
      <protection locked="0"/>
    </xf>
    <xf numFmtId="44" fontId="0" fillId="0" borderId="3" xfId="0" applyNumberFormat="1" applyFill="1" applyBorder="1"/>
    <xf numFmtId="44" fontId="0" fillId="8" borderId="3" xfId="0" applyNumberFormat="1" applyFill="1" applyBorder="1"/>
    <xf numFmtId="0" fontId="30" fillId="0" borderId="0" xfId="0" applyFont="1"/>
    <xf numFmtId="0" fontId="14" fillId="0" borderId="0" xfId="0" applyFont="1"/>
    <xf numFmtId="14" fontId="14" fillId="0" borderId="0" xfId="0" applyNumberFormat="1" applyFont="1" applyAlignment="1">
      <alignment horizontal="left"/>
    </xf>
    <xf numFmtId="0" fontId="53" fillId="0" borderId="0" xfId="2" applyFont="1"/>
    <xf numFmtId="0" fontId="14" fillId="0" borderId="0" xfId="0" applyFont="1" applyAlignment="1">
      <alignment horizontal="left" wrapText="1"/>
    </xf>
    <xf numFmtId="16" fontId="0" fillId="0" borderId="0" xfId="0" quotePrefix="1" applyNumberFormat="1" applyFill="1"/>
    <xf numFmtId="0" fontId="51" fillId="0" borderId="0" xfId="0" applyFont="1"/>
    <xf numFmtId="0" fontId="30" fillId="0" borderId="0" xfId="0" applyFont="1" applyAlignment="1">
      <alignment vertical="top"/>
    </xf>
    <xf numFmtId="0" fontId="3" fillId="15" borderId="3" xfId="0" applyFont="1" applyFill="1" applyBorder="1" applyAlignment="1">
      <alignment horizontal="right" vertical="center" wrapText="1"/>
    </xf>
    <xf numFmtId="0" fontId="3" fillId="15" borderId="3" xfId="0" applyFont="1" applyFill="1" applyBorder="1" applyAlignment="1">
      <alignment horizontal="center" vertical="center" wrapText="1"/>
    </xf>
    <xf numFmtId="0" fontId="3" fillId="15" borderId="25" xfId="0" applyFont="1" applyFill="1" applyBorder="1" applyAlignment="1">
      <alignment horizontal="center" vertical="center" wrapText="1"/>
    </xf>
    <xf numFmtId="0" fontId="30" fillId="0" borderId="0" xfId="0" applyFont="1" applyBorder="1"/>
    <xf numFmtId="0" fontId="30" fillId="0" borderId="0" xfId="0" quotePrefix="1" applyFont="1" applyBorder="1"/>
    <xf numFmtId="0" fontId="55" fillId="0" borderId="0" xfId="0" applyFont="1"/>
    <xf numFmtId="0" fontId="30" fillId="0" borderId="1" xfId="0" applyFont="1" applyBorder="1"/>
    <xf numFmtId="0" fontId="30" fillId="0" borderId="0" xfId="0" applyFont="1" applyBorder="1" applyAlignment="1"/>
    <xf numFmtId="0" fontId="30" fillId="0" borderId="2" xfId="0" applyFont="1" applyBorder="1" applyAlignment="1"/>
    <xf numFmtId="0" fontId="30" fillId="0" borderId="0" xfId="0" applyFont="1" applyBorder="1" applyAlignment="1">
      <alignment horizontal="left"/>
    </xf>
    <xf numFmtId="0" fontId="0" fillId="0" borderId="0" xfId="0" applyFont="1" applyFill="1" applyAlignment="1">
      <alignment horizontal="center"/>
    </xf>
    <xf numFmtId="0" fontId="14" fillId="0" borderId="0" xfId="0" applyFont="1" applyAlignment="1">
      <alignment wrapText="1"/>
    </xf>
    <xf numFmtId="0" fontId="0" fillId="0" borderId="0" xfId="0" applyFill="1" applyBorder="1" applyAlignment="1">
      <alignment horizontal="left"/>
    </xf>
    <xf numFmtId="0" fontId="0" fillId="0" borderId="0" xfId="0" applyBorder="1" applyAlignment="1" applyProtection="1">
      <alignment horizontal="left"/>
    </xf>
    <xf numFmtId="0" fontId="1" fillId="0" borderId="0" xfId="0" applyFont="1" applyFill="1" applyBorder="1" applyAlignment="1"/>
    <xf numFmtId="0" fontId="1" fillId="0" borderId="0" xfId="0" applyFont="1" applyBorder="1" applyAlignment="1" applyProtection="1">
      <alignment horizontal="left"/>
    </xf>
    <xf numFmtId="43" fontId="0" fillId="0" borderId="1" xfId="1" applyFont="1" applyBorder="1" applyProtection="1">
      <protection locked="0"/>
    </xf>
    <xf numFmtId="43" fontId="0" fillId="0" borderId="11" xfId="1" applyFont="1" applyBorder="1" applyProtection="1">
      <protection locked="0"/>
    </xf>
    <xf numFmtId="0" fontId="0" fillId="0" borderId="0" xfId="0" applyBorder="1" applyProtection="1">
      <protection locked="0"/>
    </xf>
    <xf numFmtId="20" fontId="0" fillId="0" borderId="3" xfId="0" applyNumberFormat="1" applyBorder="1" applyProtection="1">
      <protection locked="0"/>
    </xf>
    <xf numFmtId="165" fontId="0" fillId="8" borderId="42" xfId="0" applyNumberFormat="1" applyFill="1" applyBorder="1"/>
    <xf numFmtId="165" fontId="0" fillId="0" borderId="12" xfId="0" applyNumberFormat="1" applyBorder="1"/>
    <xf numFmtId="165" fontId="0" fillId="0" borderId="3" xfId="0" applyNumberFormat="1" applyBorder="1"/>
    <xf numFmtId="20" fontId="0" fillId="0" borderId="0" xfId="0" applyNumberFormat="1" applyBorder="1" applyProtection="1">
      <protection locked="0"/>
    </xf>
    <xf numFmtId="0" fontId="0" fillId="0" borderId="0" xfId="0" applyAlignment="1">
      <alignment horizontal="center"/>
    </xf>
    <xf numFmtId="0" fontId="30" fillId="0" borderId="0" xfId="0" applyFont="1" applyAlignment="1">
      <alignment horizontal="left" wrapText="1"/>
    </xf>
    <xf numFmtId="0" fontId="0" fillId="0" borderId="0" xfId="0" applyAlignment="1">
      <alignment horizontal="center"/>
    </xf>
    <xf numFmtId="0" fontId="0" fillId="0" borderId="0" xfId="0" applyFill="1" applyAlignment="1">
      <alignment horizontal="center"/>
    </xf>
    <xf numFmtId="0" fontId="30" fillId="0" borderId="1" xfId="0" applyFont="1" applyBorder="1" applyProtection="1">
      <protection locked="0"/>
    </xf>
    <xf numFmtId="0" fontId="30" fillId="0" borderId="0" xfId="0" applyFont="1" applyBorder="1" applyAlignment="1">
      <alignment horizontal="right"/>
    </xf>
    <xf numFmtId="43" fontId="0" fillId="0" borderId="3" xfId="1" applyFont="1" applyBorder="1" applyProtection="1">
      <protection locked="0"/>
    </xf>
    <xf numFmtId="43" fontId="0" fillId="0" borderId="3" xfId="1" applyFont="1" applyBorder="1"/>
    <xf numFmtId="166" fontId="0" fillId="0" borderId="3" xfId="0" applyNumberFormat="1" applyBorder="1" applyProtection="1">
      <protection locked="0"/>
    </xf>
    <xf numFmtId="43" fontId="0" fillId="0" borderId="3" xfId="1" applyFont="1" applyBorder="1" applyProtection="1"/>
    <xf numFmtId="0" fontId="0" fillId="0" borderId="3" xfId="0" applyBorder="1" applyProtection="1"/>
    <xf numFmtId="0" fontId="1" fillId="14" borderId="0" xfId="0" applyFont="1" applyFill="1" applyBorder="1"/>
    <xf numFmtId="0" fontId="0" fillId="8" borderId="0" xfId="0" applyFill="1" applyBorder="1"/>
    <xf numFmtId="0" fontId="1" fillId="0" borderId="0" xfId="0" applyFont="1" applyAlignment="1">
      <alignment horizontal="left"/>
    </xf>
    <xf numFmtId="9" fontId="0" fillId="0" borderId="0" xfId="0" applyNumberFormat="1" applyProtection="1"/>
    <xf numFmtId="17" fontId="0" fillId="0" borderId="0" xfId="0" applyNumberFormat="1" applyProtection="1">
      <protection locked="0"/>
    </xf>
    <xf numFmtId="0" fontId="0" fillId="20" borderId="0" xfId="0" applyFill="1" applyAlignment="1">
      <alignment horizontal="center"/>
    </xf>
    <xf numFmtId="0" fontId="0" fillId="0" borderId="0" xfId="0" applyFill="1" applyBorder="1" applyAlignment="1">
      <alignment horizontal="center"/>
    </xf>
    <xf numFmtId="0" fontId="0" fillId="0" borderId="0" xfId="0" applyAlignment="1">
      <alignment horizontal="center"/>
    </xf>
    <xf numFmtId="0" fontId="0" fillId="0" borderId="0" xfId="0" applyFill="1" applyAlignment="1">
      <alignment horizontal="center"/>
    </xf>
    <xf numFmtId="43" fontId="0" fillId="0" borderId="0" xfId="1" applyFont="1" applyBorder="1"/>
    <xf numFmtId="167" fontId="0" fillId="0" borderId="0" xfId="1" applyNumberFormat="1" applyFont="1" applyBorder="1" applyProtection="1"/>
    <xf numFmtId="43" fontId="0" fillId="0" borderId="0" xfId="1" applyFont="1" applyBorder="1" applyProtection="1">
      <protection locked="0"/>
    </xf>
    <xf numFmtId="0" fontId="0" fillId="3" borderId="0" xfId="0" applyFill="1" applyBorder="1"/>
    <xf numFmtId="44" fontId="0" fillId="0" borderId="2" xfId="1" applyNumberFormat="1" applyFont="1" applyBorder="1"/>
    <xf numFmtId="0" fontId="37" fillId="0" borderId="0" xfId="0" applyFont="1"/>
    <xf numFmtId="43" fontId="0" fillId="0" borderId="0" xfId="1" applyFont="1"/>
    <xf numFmtId="0" fontId="0" fillId="0" borderId="0" xfId="0" applyAlignment="1">
      <alignment horizontal="center"/>
    </xf>
    <xf numFmtId="0" fontId="0" fillId="0" borderId="0" xfId="0" applyAlignment="1">
      <alignment horizontal="left" wrapText="1"/>
    </xf>
    <xf numFmtId="2" fontId="0" fillId="0" borderId="3" xfId="0" applyNumberFormat="1" applyBorder="1"/>
    <xf numFmtId="14" fontId="0" fillId="0" borderId="3" xfId="0" applyNumberFormat="1" applyBorder="1"/>
    <xf numFmtId="43" fontId="0" fillId="8" borderId="3" xfId="1" applyFont="1" applyFill="1" applyBorder="1"/>
    <xf numFmtId="43" fontId="0" fillId="0" borderId="0" xfId="1" applyFont="1" applyFill="1" applyBorder="1"/>
    <xf numFmtId="43" fontId="0" fillId="0" borderId="0" xfId="0" applyNumberFormat="1" applyBorder="1"/>
    <xf numFmtId="43" fontId="1" fillId="0" borderId="0" xfId="1" applyFont="1" applyFill="1" applyBorder="1"/>
    <xf numFmtId="0" fontId="0" fillId="0" borderId="0" xfId="0" applyAlignment="1">
      <alignment horizontal="center"/>
    </xf>
    <xf numFmtId="0" fontId="58" fillId="0" borderId="0" xfId="0" applyFont="1" applyAlignment="1">
      <alignment vertical="center"/>
    </xf>
    <xf numFmtId="0" fontId="61" fillId="0" borderId="0" xfId="0" applyFont="1" applyAlignment="1">
      <alignment vertical="center"/>
    </xf>
    <xf numFmtId="0" fontId="0" fillId="0" borderId="0" xfId="0" applyAlignment="1">
      <alignment horizontal="center"/>
    </xf>
    <xf numFmtId="0" fontId="0" fillId="0" borderId="0" xfId="0" applyBorder="1" applyAlignment="1">
      <alignment horizontal="left"/>
    </xf>
    <xf numFmtId="44" fontId="0" fillId="0" borderId="0" xfId="1" applyNumberFormat="1" applyFont="1" applyBorder="1"/>
    <xf numFmtId="0" fontId="0" fillId="0" borderId="0" xfId="0" applyFill="1" applyAlignment="1">
      <alignment horizontal="center"/>
    </xf>
    <xf numFmtId="0" fontId="59" fillId="0" borderId="0" xfId="0" applyFont="1"/>
    <xf numFmtId="0" fontId="0" fillId="0" borderId="0" xfId="0" applyFont="1" applyFill="1" applyAlignment="1">
      <alignment horizontal="left"/>
    </xf>
    <xf numFmtId="0" fontId="15" fillId="6" borderId="0" xfId="0" applyFont="1" applyFill="1" applyAlignment="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15" fillId="0" borderId="0" xfId="0" applyFont="1" applyAlignment="1">
      <alignment horizontal="center"/>
    </xf>
    <xf numFmtId="0" fontId="14" fillId="0" borderId="0" xfId="0" applyFont="1" applyAlignment="1">
      <alignment horizontal="center"/>
    </xf>
    <xf numFmtId="0" fontId="1" fillId="14" borderId="0" xfId="0" applyFont="1" applyFill="1" applyAlignment="1" applyProtection="1">
      <alignment horizontal="center"/>
    </xf>
    <xf numFmtId="0" fontId="1" fillId="0" borderId="0" xfId="0" applyFont="1" applyAlignment="1" applyProtection="1">
      <alignment horizontal="center"/>
    </xf>
    <xf numFmtId="0" fontId="0" fillId="8" borderId="1" xfId="0" applyFill="1" applyBorder="1" applyAlignment="1" applyProtection="1">
      <alignment horizontal="center"/>
      <protection locked="0"/>
    </xf>
    <xf numFmtId="0" fontId="1" fillId="0" borderId="1" xfId="0" applyFont="1" applyBorder="1" applyAlignment="1" applyProtection="1">
      <alignment horizontal="left"/>
      <protection locked="0"/>
    </xf>
    <xf numFmtId="0" fontId="0" fillId="0" borderId="0" xfId="0" applyBorder="1" applyAlignment="1">
      <alignment horizontal="left" wrapText="1"/>
    </xf>
    <xf numFmtId="0" fontId="1" fillId="14" borderId="0" xfId="0" applyFont="1" applyFill="1" applyAlignment="1">
      <alignment horizontal="center"/>
    </xf>
    <xf numFmtId="0" fontId="14" fillId="5" borderId="0" xfId="0" applyFont="1" applyFill="1" applyAlignment="1">
      <alignment horizontal="left" wrapText="1"/>
    </xf>
    <xf numFmtId="0" fontId="52" fillId="8" borderId="0" xfId="0" applyFont="1" applyFill="1" applyAlignment="1">
      <alignment horizontal="center"/>
    </xf>
    <xf numFmtId="0" fontId="3" fillId="8" borderId="0" xfId="0" applyFont="1" applyFill="1" applyAlignment="1">
      <alignment horizontal="center"/>
    </xf>
    <xf numFmtId="0" fontId="0" fillId="0" borderId="11" xfId="0" applyBorder="1" applyAlignment="1" applyProtection="1">
      <alignment horizontal="left"/>
      <protection locked="0"/>
    </xf>
    <xf numFmtId="0" fontId="14" fillId="0" borderId="0" xfId="0" applyFont="1" applyAlignment="1">
      <alignment horizontal="left" wrapText="1"/>
    </xf>
    <xf numFmtId="0" fontId="0" fillId="0" borderId="3" xfId="0" applyBorder="1" applyAlignment="1" applyProtection="1">
      <alignment horizontal="center"/>
    </xf>
    <xf numFmtId="0" fontId="3" fillId="14" borderId="0" xfId="0" applyFont="1" applyFill="1" applyAlignment="1">
      <alignment horizontal="center"/>
    </xf>
    <xf numFmtId="0" fontId="0" fillId="6" borderId="0" xfId="0" applyFill="1" applyBorder="1" applyAlignment="1" applyProtection="1">
      <alignment horizontal="center"/>
    </xf>
    <xf numFmtId="0" fontId="1" fillId="18" borderId="19" xfId="0" applyFont="1" applyFill="1" applyBorder="1" applyAlignment="1" applyProtection="1">
      <alignment horizontal="center"/>
    </xf>
    <xf numFmtId="0" fontId="1" fillId="18" borderId="20" xfId="0" applyFont="1" applyFill="1" applyBorder="1" applyAlignment="1" applyProtection="1">
      <alignment horizontal="center"/>
    </xf>
    <xf numFmtId="0" fontId="1" fillId="18" borderId="21" xfId="0" applyFont="1" applyFill="1" applyBorder="1" applyAlignment="1" applyProtection="1">
      <alignment horizontal="center"/>
    </xf>
    <xf numFmtId="0" fontId="2" fillId="18" borderId="35" xfId="0" applyFont="1" applyFill="1" applyBorder="1" applyAlignment="1" applyProtection="1">
      <alignment horizontal="center"/>
    </xf>
    <xf numFmtId="0" fontId="2" fillId="18" borderId="0" xfId="0" applyFont="1" applyFill="1" applyBorder="1" applyAlignment="1" applyProtection="1">
      <alignment horizontal="center"/>
    </xf>
    <xf numFmtId="0" fontId="2" fillId="18" borderId="36" xfId="0" applyFont="1" applyFill="1" applyBorder="1" applyAlignment="1" applyProtection="1">
      <alignment horizontal="center"/>
    </xf>
    <xf numFmtId="0" fontId="0" fillId="4" borderId="6" xfId="0" applyFill="1" applyBorder="1" applyAlignment="1" applyProtection="1">
      <alignment horizontal="center"/>
    </xf>
    <xf numFmtId="0" fontId="0" fillId="4" borderId="0" xfId="0" applyFill="1" applyBorder="1" applyAlignment="1" applyProtection="1">
      <alignment horizontal="center"/>
    </xf>
    <xf numFmtId="0" fontId="0" fillId="0" borderId="2" xfId="0" applyBorder="1" applyAlignment="1" applyProtection="1">
      <alignment horizontal="center"/>
    </xf>
    <xf numFmtId="0" fontId="0" fillId="0" borderId="10" xfId="0" applyBorder="1" applyAlignment="1" applyProtection="1">
      <alignment horizontal="left"/>
      <protection locked="0"/>
    </xf>
    <xf numFmtId="0" fontId="0" fillId="0" borderId="12" xfId="0" applyBorder="1" applyAlignment="1" applyProtection="1">
      <alignment horizontal="left"/>
      <protection locked="0"/>
    </xf>
    <xf numFmtId="0" fontId="0" fillId="0" borderId="0" xfId="0"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0" fillId="0" borderId="0" xfId="0" applyFill="1" applyAlignment="1">
      <alignment horizontal="center"/>
    </xf>
    <xf numFmtId="0" fontId="1" fillId="8" borderId="0" xfId="0" applyFont="1" applyFill="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1" xfId="0" applyBorder="1" applyAlignment="1" applyProtection="1">
      <alignment horizontal="left" wrapText="1"/>
      <protection locked="0"/>
    </xf>
    <xf numFmtId="0" fontId="0" fillId="0" borderId="1" xfId="0" applyBorder="1" applyAlignment="1">
      <alignment horizontal="left" wrapText="1"/>
    </xf>
    <xf numFmtId="0" fontId="0" fillId="0" borderId="0" xfId="0" applyBorder="1" applyAlignment="1">
      <alignment horizontal="center" wrapText="1"/>
    </xf>
    <xf numFmtId="0" fontId="0" fillId="0" borderId="0" xfId="0" applyAlignment="1">
      <alignment horizontal="left" wrapText="1"/>
    </xf>
    <xf numFmtId="0" fontId="1" fillId="0" borderId="0" xfId="0" applyFont="1" applyAlignment="1">
      <alignment horizontal="center" wrapText="1"/>
    </xf>
    <xf numFmtId="0" fontId="0" fillId="0" borderId="10" xfId="0" applyBorder="1" applyAlignment="1">
      <alignment horizontal="center"/>
    </xf>
    <xf numFmtId="0" fontId="0" fillId="0" borderId="12" xfId="0" applyBorder="1" applyAlignment="1">
      <alignment horizontal="center"/>
    </xf>
    <xf numFmtId="0" fontId="0" fillId="0" borderId="1" xfId="0" applyBorder="1" applyAlignment="1">
      <alignment horizontal="center"/>
    </xf>
    <xf numFmtId="0" fontId="1" fillId="8" borderId="0" xfId="0" applyFont="1" applyFill="1" applyAlignment="1">
      <alignment horizontal="center" wrapText="1"/>
    </xf>
    <xf numFmtId="0" fontId="0" fillId="0" borderId="1" xfId="0" applyBorder="1" applyAlignment="1">
      <alignment horizontal="center" wrapText="1"/>
    </xf>
    <xf numFmtId="0" fontId="0" fillId="0" borderId="0" xfId="0" applyAlignment="1">
      <alignment horizontal="center" wrapText="1"/>
    </xf>
    <xf numFmtId="0" fontId="0" fillId="0" borderId="1" xfId="0" applyBorder="1" applyAlignment="1" applyProtection="1">
      <alignment horizontal="center" wrapText="1"/>
      <protection locked="0"/>
    </xf>
    <xf numFmtId="0" fontId="0" fillId="8" borderId="3" xfId="0" applyFill="1" applyBorder="1" applyAlignment="1">
      <alignment horizontal="center"/>
    </xf>
    <xf numFmtId="0" fontId="33" fillId="0" borderId="0" xfId="0" applyFont="1" applyAlignment="1">
      <alignment horizontal="left" vertical="center" wrapText="1"/>
    </xf>
    <xf numFmtId="0" fontId="1" fillId="0" borderId="0" xfId="0" applyFont="1" applyAlignment="1">
      <alignment horizontal="left" vertical="top" wrapText="1"/>
    </xf>
    <xf numFmtId="0" fontId="20" fillId="0" borderId="0" xfId="2" applyAlignment="1">
      <alignment horizontal="left" wrapText="1"/>
    </xf>
    <xf numFmtId="0" fontId="1" fillId="0" borderId="0" xfId="0" applyFont="1" applyAlignment="1">
      <alignment horizontal="center"/>
    </xf>
    <xf numFmtId="0" fontId="0" fillId="0" borderId="1" xfId="0" applyBorder="1" applyAlignment="1">
      <alignment horizontal="left"/>
    </xf>
    <xf numFmtId="0" fontId="56" fillId="8" borderId="0" xfId="0" applyFont="1" applyFill="1" applyAlignment="1">
      <alignment horizontal="center"/>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12" fillId="11" borderId="0" xfId="0" quotePrefix="1" applyFont="1" applyFill="1" applyAlignment="1">
      <alignment horizont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17" fontId="12" fillId="11" borderId="0" xfId="0" quotePrefix="1" applyNumberFormat="1" applyFont="1" applyFill="1" applyAlignment="1">
      <alignment horizontal="center"/>
    </xf>
    <xf numFmtId="0" fontId="13" fillId="0" borderId="0" xfId="0" applyFont="1" applyAlignment="1">
      <alignment horizontal="left" wrapText="1"/>
    </xf>
    <xf numFmtId="0" fontId="0" fillId="8" borderId="0" xfId="0" applyFill="1" applyAlignment="1">
      <alignment horizontal="center"/>
    </xf>
    <xf numFmtId="0" fontId="3" fillId="12" borderId="3" xfId="0" applyFont="1" applyFill="1" applyBorder="1" applyAlignment="1">
      <alignment horizontal="center" vertical="center"/>
    </xf>
    <xf numFmtId="0" fontId="3" fillId="12" borderId="26" xfId="0" applyFont="1" applyFill="1" applyBorder="1" applyAlignment="1">
      <alignment horizontal="center" vertical="center"/>
    </xf>
    <xf numFmtId="0" fontId="21" fillId="5" borderId="19" xfId="0" applyFont="1" applyFill="1" applyBorder="1" applyAlignment="1">
      <alignment horizontal="center"/>
    </xf>
    <xf numFmtId="0" fontId="21" fillId="5" borderId="20" xfId="0" applyFont="1" applyFill="1" applyBorder="1" applyAlignment="1">
      <alignment horizontal="center"/>
    </xf>
    <xf numFmtId="0" fontId="21" fillId="5" borderId="21" xfId="0" applyFont="1" applyFill="1" applyBorder="1" applyAlignment="1">
      <alignment horizontal="center"/>
    </xf>
    <xf numFmtId="0" fontId="3" fillId="4" borderId="22" xfId="0" applyFont="1" applyFill="1" applyBorder="1" applyAlignment="1">
      <alignment horizontal="center"/>
    </xf>
    <xf numFmtId="0" fontId="3" fillId="4" borderId="23" xfId="0" applyFont="1" applyFill="1" applyBorder="1" applyAlignment="1">
      <alignment horizontal="center"/>
    </xf>
    <xf numFmtId="17" fontId="15" fillId="5" borderId="19" xfId="0" quotePrefix="1" applyNumberFormat="1" applyFont="1" applyFill="1" applyBorder="1" applyAlignment="1">
      <alignment horizontal="center"/>
    </xf>
    <xf numFmtId="17" fontId="15" fillId="5" borderId="20" xfId="0" quotePrefix="1" applyNumberFormat="1" applyFont="1" applyFill="1" applyBorder="1" applyAlignment="1">
      <alignment horizontal="center"/>
    </xf>
    <xf numFmtId="17" fontId="15" fillId="5" borderId="21" xfId="0" quotePrefix="1" applyNumberFormat="1" applyFont="1" applyFill="1" applyBorder="1" applyAlignment="1">
      <alignment horizontal="center"/>
    </xf>
    <xf numFmtId="0" fontId="3" fillId="8" borderId="4" xfId="0" applyFont="1" applyFill="1" applyBorder="1" applyAlignment="1">
      <alignment horizontal="center"/>
    </xf>
    <xf numFmtId="0" fontId="3" fillId="8" borderId="2" xfId="0" applyFont="1" applyFill="1" applyBorder="1" applyAlignment="1">
      <alignment horizontal="center"/>
    </xf>
    <xf numFmtId="0" fontId="3" fillId="8" borderId="5" xfId="0" applyFont="1" applyFill="1" applyBorder="1" applyAlignment="1">
      <alignment horizontal="center"/>
    </xf>
    <xf numFmtId="0" fontId="3" fillId="12" borderId="3" xfId="0" applyFont="1" applyFill="1" applyBorder="1" applyAlignment="1">
      <alignment horizontal="center"/>
    </xf>
    <xf numFmtId="0" fontId="3" fillId="12" borderId="26" xfId="0" applyFont="1" applyFill="1" applyBorder="1" applyAlignment="1">
      <alignment horizontal="center"/>
    </xf>
    <xf numFmtId="0" fontId="0" fillId="8" borderId="6" xfId="0" applyFill="1" applyBorder="1" applyAlignment="1">
      <alignment horizontal="center"/>
    </xf>
    <xf numFmtId="0" fontId="0" fillId="8" borderId="0" xfId="0" applyFill="1" applyBorder="1" applyAlignment="1">
      <alignment horizontal="center"/>
    </xf>
    <xf numFmtId="0" fontId="0" fillId="8" borderId="7" xfId="0" applyFill="1" applyBorder="1" applyAlignment="1">
      <alignment horizontal="center"/>
    </xf>
    <xf numFmtId="0" fontId="0" fillId="8" borderId="9" xfId="0" applyFill="1" applyBorder="1" applyAlignment="1">
      <alignment horizontal="center" vertical="top" wrapText="1"/>
    </xf>
    <xf numFmtId="0" fontId="0" fillId="8" borderId="1" xfId="0" applyFill="1" applyBorder="1" applyAlignment="1">
      <alignment horizontal="center" vertical="top" wrapText="1"/>
    </xf>
    <xf numFmtId="0" fontId="0" fillId="8" borderId="8" xfId="0" applyFill="1" applyBorder="1" applyAlignment="1">
      <alignment horizontal="center" vertical="top" wrapText="1"/>
    </xf>
    <xf numFmtId="0" fontId="3" fillId="8" borderId="4"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0" fillId="0" borderId="0" xfId="0" applyFill="1" applyAlignment="1">
      <alignment horizontal="left"/>
    </xf>
    <xf numFmtId="0" fontId="29" fillId="0" borderId="34"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0" fillId="0" borderId="0" xfId="0" applyFont="1" applyAlignment="1">
      <alignment horizontal="left" vertical="center" wrapText="1"/>
    </xf>
    <xf numFmtId="14" fontId="1" fillId="0" borderId="10" xfId="0" quotePrefix="1" applyNumberFormat="1" applyFont="1" applyBorder="1" applyAlignment="1">
      <alignment horizontal="center"/>
    </xf>
    <xf numFmtId="14" fontId="1" fillId="0" borderId="11" xfId="0" quotePrefix="1" applyNumberFormat="1" applyFont="1" applyBorder="1" applyAlignment="1">
      <alignment horizontal="center"/>
    </xf>
    <xf numFmtId="14" fontId="1" fillId="0" borderId="12" xfId="0" quotePrefix="1" applyNumberFormat="1" applyFont="1" applyBorder="1" applyAlignment="1">
      <alignment horizontal="center"/>
    </xf>
    <xf numFmtId="0" fontId="1" fillId="0" borderId="10" xfId="0" applyFont="1" applyFill="1" applyBorder="1" applyAlignment="1">
      <alignment horizontal="center"/>
    </xf>
    <xf numFmtId="0" fontId="1" fillId="0" borderId="11" xfId="0" applyFont="1" applyFill="1" applyBorder="1" applyAlignment="1">
      <alignment horizontal="center"/>
    </xf>
    <xf numFmtId="0" fontId="1" fillId="0" borderId="12" xfId="0" applyFont="1" applyFill="1" applyBorder="1" applyAlignment="1">
      <alignment horizontal="center"/>
    </xf>
    <xf numFmtId="164" fontId="0" fillId="0" borderId="0" xfId="0" quotePrefix="1" applyNumberFormat="1" applyFill="1" applyAlignment="1">
      <alignment horizontal="left"/>
    </xf>
    <xf numFmtId="0" fontId="0" fillId="0" borderId="0" xfId="0" applyAlignment="1">
      <alignment horizontal="left" vertical="top" wrapText="1"/>
    </xf>
    <xf numFmtId="0" fontId="1" fillId="0" borderId="0" xfId="0" applyFont="1" applyAlignment="1">
      <alignment horizontal="left" wrapText="1"/>
    </xf>
    <xf numFmtId="0" fontId="0" fillId="0" borderId="1" xfId="0" applyFont="1" applyFill="1" applyBorder="1" applyAlignment="1" applyProtection="1">
      <alignment horizontal="left"/>
      <protection locked="0"/>
    </xf>
    <xf numFmtId="0" fontId="46" fillId="11" borderId="0" xfId="0" applyFont="1" applyFill="1" applyAlignment="1">
      <alignment horizontal="center"/>
    </xf>
    <xf numFmtId="0" fontId="0" fillId="0" borderId="1" xfId="0" applyFont="1" applyBorder="1" applyAlignment="1" applyProtection="1">
      <alignment horizontal="left"/>
      <protection locked="0"/>
    </xf>
    <xf numFmtId="0" fontId="3" fillId="0" borderId="1" xfId="0" applyFont="1" applyFill="1" applyBorder="1" applyAlignment="1" applyProtection="1">
      <alignment horizontal="left"/>
      <protection locked="0"/>
    </xf>
    <xf numFmtId="0" fontId="1" fillId="0" borderId="1" xfId="0" applyFont="1" applyFill="1" applyBorder="1" applyAlignment="1" applyProtection="1">
      <alignment horizontal="left"/>
      <protection locked="0"/>
    </xf>
    <xf numFmtId="0" fontId="0" fillId="0" borderId="0" xfId="0" applyBorder="1" applyAlignment="1">
      <alignment horizontal="left"/>
    </xf>
    <xf numFmtId="0" fontId="0" fillId="0" borderId="0" xfId="0" applyFont="1" applyAlignment="1">
      <alignment horizontal="left" wrapText="1"/>
    </xf>
    <xf numFmtId="0" fontId="0" fillId="0" borderId="1" xfId="0" applyFont="1" applyBorder="1" applyAlignment="1" applyProtection="1">
      <alignment horizontal="left" vertical="top"/>
      <protection locked="0"/>
    </xf>
    <xf numFmtId="0" fontId="0" fillId="0" borderId="11" xfId="0" applyFont="1" applyBorder="1" applyAlignment="1" applyProtection="1">
      <alignment horizontal="left"/>
      <protection locked="0"/>
    </xf>
    <xf numFmtId="0" fontId="0" fillId="0" borderId="0" xfId="0" applyFont="1" applyBorder="1" applyAlignment="1">
      <alignment horizontal="left"/>
    </xf>
    <xf numFmtId="0" fontId="0" fillId="0" borderId="0" xfId="0" applyFill="1" applyAlignment="1">
      <alignment horizontal="left" wrapText="1"/>
    </xf>
    <xf numFmtId="0" fontId="31" fillId="0" borderId="0" xfId="0" applyFont="1" applyAlignment="1">
      <alignment horizontal="left" wrapText="1"/>
    </xf>
    <xf numFmtId="0" fontId="37" fillId="8" borderId="0" xfId="0" applyFont="1" applyFill="1" applyAlignment="1">
      <alignment horizontal="center"/>
    </xf>
    <xf numFmtId="0" fontId="37" fillId="8" borderId="0" xfId="0" applyFont="1" applyFill="1" applyAlignment="1">
      <alignment horizontal="center" vertical="center"/>
    </xf>
    <xf numFmtId="0" fontId="31" fillId="0" borderId="0" xfId="0" applyFont="1" applyAlignment="1">
      <alignment horizontal="left" vertical="top" wrapText="1"/>
    </xf>
    <xf numFmtId="0" fontId="0" fillId="0" borderId="10"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10" xfId="0" applyBorder="1" applyAlignment="1" applyProtection="1">
      <alignment horizontal="left" wrapText="1"/>
    </xf>
    <xf numFmtId="0" fontId="0" fillId="0" borderId="11" xfId="0" applyBorder="1" applyAlignment="1" applyProtection="1">
      <alignment horizontal="left" wrapText="1"/>
    </xf>
    <xf numFmtId="0" fontId="0" fillId="0" borderId="12" xfId="0" applyBorder="1" applyAlignment="1" applyProtection="1">
      <alignment horizontal="left" wrapText="1"/>
    </xf>
    <xf numFmtId="0" fontId="1" fillId="8" borderId="10" xfId="0" applyFont="1" applyFill="1" applyBorder="1" applyAlignment="1">
      <alignment horizontal="right" wrapText="1"/>
    </xf>
    <xf numFmtId="0" fontId="1" fillId="8" borderId="11" xfId="0" applyFont="1" applyFill="1" applyBorder="1" applyAlignment="1">
      <alignment horizontal="right" wrapText="1"/>
    </xf>
    <xf numFmtId="0" fontId="1" fillId="8" borderId="12" xfId="0" applyFont="1" applyFill="1" applyBorder="1" applyAlignment="1">
      <alignment horizontal="right" wrapText="1"/>
    </xf>
    <xf numFmtId="0" fontId="15" fillId="8" borderId="0" xfId="0" applyFont="1" applyFill="1" applyAlignment="1">
      <alignment horizontal="center"/>
    </xf>
    <xf numFmtId="0" fontId="1" fillId="14" borderId="0" xfId="0" applyFont="1" applyFill="1" applyAlignment="1">
      <alignment horizontal="center" wrapText="1"/>
    </xf>
    <xf numFmtId="0" fontId="1" fillId="0" borderId="3" xfId="0" applyFont="1" applyBorder="1" applyAlignment="1">
      <alignment horizontal="center"/>
    </xf>
    <xf numFmtId="0" fontId="15" fillId="8" borderId="1" xfId="0" applyFont="1" applyFill="1" applyBorder="1" applyAlignment="1">
      <alignment horizontal="center"/>
    </xf>
    <xf numFmtId="0" fontId="30" fillId="0" borderId="0" xfId="0" applyFont="1" applyAlignment="1">
      <alignment horizontal="left" wrapText="1"/>
    </xf>
    <xf numFmtId="0" fontId="51" fillId="0" borderId="0" xfId="0" applyFont="1" applyAlignment="1">
      <alignment horizontal="left" wrapText="1"/>
    </xf>
    <xf numFmtId="0" fontId="30" fillId="0" borderId="2" xfId="0" applyFont="1" applyBorder="1" applyAlignment="1">
      <alignment horizontal="center"/>
    </xf>
    <xf numFmtId="0" fontId="3" fillId="14" borderId="0" xfId="0" applyFont="1" applyFill="1" applyBorder="1" applyAlignment="1">
      <alignment horizontal="center"/>
    </xf>
    <xf numFmtId="0" fontId="30" fillId="0" borderId="11" xfId="0" applyFont="1" applyBorder="1" applyAlignment="1" applyProtection="1">
      <alignment horizontal="center"/>
      <protection locked="0"/>
    </xf>
    <xf numFmtId="0" fontId="30" fillId="0" borderId="11" xfId="0" applyFont="1" applyBorder="1" applyAlignment="1" applyProtection="1">
      <alignment horizontal="left"/>
      <protection locked="0"/>
    </xf>
    <xf numFmtId="0" fontId="30" fillId="0" borderId="2" xfId="0" applyFont="1" applyBorder="1" applyAlignment="1">
      <alignment horizontal="left"/>
    </xf>
    <xf numFmtId="0" fontId="30" fillId="0" borderId="0" xfId="0" applyFont="1" applyBorder="1" applyAlignment="1">
      <alignment horizontal="left"/>
    </xf>
    <xf numFmtId="0" fontId="30" fillId="0" borderId="1" xfId="0" applyFont="1" applyBorder="1" applyAlignment="1" applyProtection="1">
      <alignment horizontal="left" wrapText="1"/>
      <protection locked="0"/>
    </xf>
    <xf numFmtId="0" fontId="51" fillId="8" borderId="0" xfId="0" applyFont="1" applyFill="1" applyAlignment="1">
      <alignment horizontal="center"/>
    </xf>
    <xf numFmtId="0" fontId="30" fillId="0" borderId="0" xfId="0" applyFont="1" applyBorder="1" applyAlignment="1">
      <alignment horizontal="left" wrapText="1"/>
    </xf>
    <xf numFmtId="0" fontId="39" fillId="0" borderId="0" xfId="0" applyFont="1" applyAlignment="1">
      <alignment horizontal="left" vertical="center" wrapText="1"/>
    </xf>
    <xf numFmtId="0" fontId="62" fillId="14" borderId="0" xfId="0" applyFont="1" applyFill="1" applyAlignment="1">
      <alignment horizontal="center" vertical="center"/>
    </xf>
    <xf numFmtId="0" fontId="45" fillId="14" borderId="0" xfId="0" applyFont="1" applyFill="1" applyAlignment="1">
      <alignment horizontal="center" vertical="center"/>
    </xf>
    <xf numFmtId="0" fontId="1" fillId="18" borderId="0" xfId="0" applyFont="1" applyFill="1" applyAlignment="1">
      <alignment horizontal="center"/>
    </xf>
    <xf numFmtId="0" fontId="15" fillId="18" borderId="0" xfId="0" applyFont="1" applyFill="1" applyAlignment="1">
      <alignment horizontal="center"/>
    </xf>
  </cellXfs>
  <cellStyles count="4">
    <cellStyle name="Comma" xfId="1" builtinId="3"/>
    <cellStyle name="Currency" xfId="3" builtinId="4"/>
    <cellStyle name="Hyperlink" xfId="2" builtinId="8"/>
    <cellStyle name="Normal" xfId="0" builtinId="0"/>
  </cellStyles>
  <dxfs count="0"/>
  <tableStyles count="0" defaultTableStyle="TableStyleMedium2" defaultPivotStyle="PivotStyleLight16"/>
  <colors>
    <mruColors>
      <color rgb="FF096DE7"/>
      <color rgb="FFFF99CC"/>
      <color rgb="FFFF66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9</xdr:row>
          <xdr:rowOff>47625</xdr:rowOff>
        </xdr:from>
        <xdr:to>
          <xdr:col>8</xdr:col>
          <xdr:colOff>314325</xdr:colOff>
          <xdr:row>9</xdr:row>
          <xdr:rowOff>171450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xdr:row>
          <xdr:rowOff>47625</xdr:rowOff>
        </xdr:from>
        <xdr:to>
          <xdr:col>2</xdr:col>
          <xdr:colOff>314325</xdr:colOff>
          <xdr:row>9</xdr:row>
          <xdr:rowOff>171450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47625</xdr:rowOff>
        </xdr:from>
        <xdr:to>
          <xdr:col>4</xdr:col>
          <xdr:colOff>314325</xdr:colOff>
          <xdr:row>9</xdr:row>
          <xdr:rowOff>171450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47625</xdr:rowOff>
        </xdr:from>
        <xdr:to>
          <xdr:col>6</xdr:col>
          <xdr:colOff>314325</xdr:colOff>
          <xdr:row>9</xdr:row>
          <xdr:rowOff>171450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600075</xdr:colOff>
      <xdr:row>9</xdr:row>
      <xdr:rowOff>152400</xdr:rowOff>
    </xdr:from>
    <xdr:to>
      <xdr:col>9</xdr:col>
      <xdr:colOff>343648</xdr:colOff>
      <xdr:row>24</xdr:row>
      <xdr:rowOff>162325</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600075" y="1295400"/>
          <a:ext cx="5363323" cy="2867425"/>
        </a:xfrm>
        <a:prstGeom prst="rect">
          <a:avLst/>
        </a:prstGeom>
      </xdr:spPr>
    </xdr:pic>
    <xdr:clientData/>
  </xdr:twoCellAnchor>
  <xdr:twoCellAnchor>
    <xdr:from>
      <xdr:col>1</xdr:col>
      <xdr:colOff>400050</xdr:colOff>
      <xdr:row>19</xdr:row>
      <xdr:rowOff>85725</xdr:rowOff>
    </xdr:from>
    <xdr:to>
      <xdr:col>5</xdr:col>
      <xdr:colOff>476250</xdr:colOff>
      <xdr:row>26</xdr:row>
      <xdr:rowOff>123825</xdr:rowOff>
    </xdr:to>
    <xdr:cxnSp macro="">
      <xdr:nvCxnSpPr>
        <xdr:cNvPr id="4" name="Straight Arrow Connector 3">
          <a:extLst>
            <a:ext uri="{FF2B5EF4-FFF2-40B4-BE49-F238E27FC236}">
              <a16:creationId xmlns:a16="http://schemas.microsoft.com/office/drawing/2014/main" id="{00000000-0008-0000-1300-000004000000}"/>
            </a:ext>
          </a:extLst>
        </xdr:cNvPr>
        <xdr:cNvCxnSpPr/>
      </xdr:nvCxnSpPr>
      <xdr:spPr>
        <a:xfrm flipV="1">
          <a:off x="1009650" y="3133725"/>
          <a:ext cx="2514600" cy="1371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6</xdr:row>
          <xdr:rowOff>38100</xdr:rowOff>
        </xdr:from>
        <xdr:to>
          <xdr:col>1</xdr:col>
          <xdr:colOff>428625</xdr:colOff>
          <xdr:row>6</xdr:row>
          <xdr:rowOff>161925</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15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xdr:row>
          <xdr:rowOff>38100</xdr:rowOff>
        </xdr:from>
        <xdr:to>
          <xdr:col>1</xdr:col>
          <xdr:colOff>428625</xdr:colOff>
          <xdr:row>9</xdr:row>
          <xdr:rowOff>161925</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15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38100</xdr:rowOff>
        </xdr:from>
        <xdr:to>
          <xdr:col>1</xdr:col>
          <xdr:colOff>428625</xdr:colOff>
          <xdr:row>10</xdr:row>
          <xdr:rowOff>161925</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15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13</xdr:row>
          <xdr:rowOff>38100</xdr:rowOff>
        </xdr:from>
        <xdr:to>
          <xdr:col>1</xdr:col>
          <xdr:colOff>428625</xdr:colOff>
          <xdr:row>13</xdr:row>
          <xdr:rowOff>161925</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15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14</xdr:row>
          <xdr:rowOff>38100</xdr:rowOff>
        </xdr:from>
        <xdr:to>
          <xdr:col>1</xdr:col>
          <xdr:colOff>428625</xdr:colOff>
          <xdr:row>14</xdr:row>
          <xdr:rowOff>161925</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15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15</xdr:row>
          <xdr:rowOff>38100</xdr:rowOff>
        </xdr:from>
        <xdr:to>
          <xdr:col>1</xdr:col>
          <xdr:colOff>428625</xdr:colOff>
          <xdr:row>15</xdr:row>
          <xdr:rowOff>161925</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15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16</xdr:row>
          <xdr:rowOff>38100</xdr:rowOff>
        </xdr:from>
        <xdr:to>
          <xdr:col>1</xdr:col>
          <xdr:colOff>428625</xdr:colOff>
          <xdr:row>16</xdr:row>
          <xdr:rowOff>161925</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15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17</xdr:row>
          <xdr:rowOff>38100</xdr:rowOff>
        </xdr:from>
        <xdr:to>
          <xdr:col>1</xdr:col>
          <xdr:colOff>428625</xdr:colOff>
          <xdr:row>17</xdr:row>
          <xdr:rowOff>161925</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15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18</xdr:row>
          <xdr:rowOff>38100</xdr:rowOff>
        </xdr:from>
        <xdr:to>
          <xdr:col>1</xdr:col>
          <xdr:colOff>428625</xdr:colOff>
          <xdr:row>18</xdr:row>
          <xdr:rowOff>161925</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15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21</xdr:row>
          <xdr:rowOff>38100</xdr:rowOff>
        </xdr:from>
        <xdr:to>
          <xdr:col>1</xdr:col>
          <xdr:colOff>428625</xdr:colOff>
          <xdr:row>21</xdr:row>
          <xdr:rowOff>161925</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15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24</xdr:row>
          <xdr:rowOff>38100</xdr:rowOff>
        </xdr:from>
        <xdr:to>
          <xdr:col>1</xdr:col>
          <xdr:colOff>428625</xdr:colOff>
          <xdr:row>24</xdr:row>
          <xdr:rowOff>161925</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15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28</xdr:row>
          <xdr:rowOff>38100</xdr:rowOff>
        </xdr:from>
        <xdr:to>
          <xdr:col>1</xdr:col>
          <xdr:colOff>428625</xdr:colOff>
          <xdr:row>28</xdr:row>
          <xdr:rowOff>161925</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1500-00000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38100</xdr:rowOff>
        </xdr:from>
        <xdr:to>
          <xdr:col>1</xdr:col>
          <xdr:colOff>428625</xdr:colOff>
          <xdr:row>31</xdr:row>
          <xdr:rowOff>161925</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0000000-0008-0000-1500-00000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33</xdr:row>
          <xdr:rowOff>19050</xdr:rowOff>
        </xdr:from>
        <xdr:to>
          <xdr:col>3</xdr:col>
          <xdr:colOff>381000</xdr:colOff>
          <xdr:row>33</xdr:row>
          <xdr:rowOff>142875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16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9525</xdr:rowOff>
        </xdr:from>
        <xdr:to>
          <xdr:col>6</xdr:col>
          <xdr:colOff>9525</xdr:colOff>
          <xdr:row>33</xdr:row>
          <xdr:rowOff>133350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16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66</xdr:row>
          <xdr:rowOff>19050</xdr:rowOff>
        </xdr:from>
        <xdr:to>
          <xdr:col>3</xdr:col>
          <xdr:colOff>485775</xdr:colOff>
          <xdr:row>66</xdr:row>
          <xdr:rowOff>142875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16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66</xdr:row>
          <xdr:rowOff>9525</xdr:rowOff>
        </xdr:from>
        <xdr:to>
          <xdr:col>6</xdr:col>
          <xdr:colOff>0</xdr:colOff>
          <xdr:row>66</xdr:row>
          <xdr:rowOff>133350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16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68</xdr:row>
          <xdr:rowOff>104775</xdr:rowOff>
        </xdr:from>
        <xdr:to>
          <xdr:col>3</xdr:col>
          <xdr:colOff>485775</xdr:colOff>
          <xdr:row>69</xdr:row>
          <xdr:rowOff>38100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16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68</xdr:row>
          <xdr:rowOff>95250</xdr:rowOff>
        </xdr:from>
        <xdr:to>
          <xdr:col>6</xdr:col>
          <xdr:colOff>0</xdr:colOff>
          <xdr:row>69</xdr:row>
          <xdr:rowOff>28575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16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62</xdr:row>
          <xdr:rowOff>19050</xdr:rowOff>
        </xdr:from>
        <xdr:to>
          <xdr:col>3</xdr:col>
          <xdr:colOff>485775</xdr:colOff>
          <xdr:row>62</xdr:row>
          <xdr:rowOff>142875</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16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62</xdr:row>
          <xdr:rowOff>9525</xdr:rowOff>
        </xdr:from>
        <xdr:to>
          <xdr:col>6</xdr:col>
          <xdr:colOff>0</xdr:colOff>
          <xdr:row>62</xdr:row>
          <xdr:rowOff>133350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16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63</xdr:row>
          <xdr:rowOff>19050</xdr:rowOff>
        </xdr:from>
        <xdr:to>
          <xdr:col>3</xdr:col>
          <xdr:colOff>485775</xdr:colOff>
          <xdr:row>63</xdr:row>
          <xdr:rowOff>142875</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16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63</xdr:row>
          <xdr:rowOff>9525</xdr:rowOff>
        </xdr:from>
        <xdr:to>
          <xdr:col>6</xdr:col>
          <xdr:colOff>0</xdr:colOff>
          <xdr:row>63</xdr:row>
          <xdr:rowOff>133350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16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74</xdr:row>
          <xdr:rowOff>19050</xdr:rowOff>
        </xdr:from>
        <xdr:to>
          <xdr:col>3</xdr:col>
          <xdr:colOff>485775</xdr:colOff>
          <xdr:row>74</xdr:row>
          <xdr:rowOff>142875</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16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74</xdr:row>
          <xdr:rowOff>9525</xdr:rowOff>
        </xdr:from>
        <xdr:to>
          <xdr:col>6</xdr:col>
          <xdr:colOff>0</xdr:colOff>
          <xdr:row>74</xdr:row>
          <xdr:rowOff>133350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16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97</xdr:row>
          <xdr:rowOff>19050</xdr:rowOff>
        </xdr:from>
        <xdr:to>
          <xdr:col>3</xdr:col>
          <xdr:colOff>485775</xdr:colOff>
          <xdr:row>97</xdr:row>
          <xdr:rowOff>142875</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16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97</xdr:row>
          <xdr:rowOff>9525</xdr:rowOff>
        </xdr:from>
        <xdr:to>
          <xdr:col>6</xdr:col>
          <xdr:colOff>0</xdr:colOff>
          <xdr:row>97</xdr:row>
          <xdr:rowOff>133350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16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101</xdr:row>
          <xdr:rowOff>19050</xdr:rowOff>
        </xdr:from>
        <xdr:to>
          <xdr:col>3</xdr:col>
          <xdr:colOff>485775</xdr:colOff>
          <xdr:row>101</xdr:row>
          <xdr:rowOff>142875</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16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101</xdr:row>
          <xdr:rowOff>9525</xdr:rowOff>
        </xdr:from>
        <xdr:to>
          <xdr:col>6</xdr:col>
          <xdr:colOff>0</xdr:colOff>
          <xdr:row>101</xdr:row>
          <xdr:rowOff>133350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16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102</xdr:row>
          <xdr:rowOff>19050</xdr:rowOff>
        </xdr:from>
        <xdr:to>
          <xdr:col>3</xdr:col>
          <xdr:colOff>485775</xdr:colOff>
          <xdr:row>102</xdr:row>
          <xdr:rowOff>142875</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16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102</xdr:row>
          <xdr:rowOff>9525</xdr:rowOff>
        </xdr:from>
        <xdr:to>
          <xdr:col>6</xdr:col>
          <xdr:colOff>0</xdr:colOff>
          <xdr:row>102</xdr:row>
          <xdr:rowOff>133350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16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105</xdr:row>
          <xdr:rowOff>19050</xdr:rowOff>
        </xdr:from>
        <xdr:to>
          <xdr:col>3</xdr:col>
          <xdr:colOff>485775</xdr:colOff>
          <xdr:row>105</xdr:row>
          <xdr:rowOff>142875</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16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105</xdr:row>
          <xdr:rowOff>9525</xdr:rowOff>
        </xdr:from>
        <xdr:to>
          <xdr:col>6</xdr:col>
          <xdr:colOff>0</xdr:colOff>
          <xdr:row>105</xdr:row>
          <xdr:rowOff>133350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16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109</xdr:row>
          <xdr:rowOff>19050</xdr:rowOff>
        </xdr:from>
        <xdr:to>
          <xdr:col>3</xdr:col>
          <xdr:colOff>485775</xdr:colOff>
          <xdr:row>109</xdr:row>
          <xdr:rowOff>142875</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16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109</xdr:row>
          <xdr:rowOff>9525</xdr:rowOff>
        </xdr:from>
        <xdr:to>
          <xdr:col>6</xdr:col>
          <xdr:colOff>0</xdr:colOff>
          <xdr:row>109</xdr:row>
          <xdr:rowOff>133350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16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113</xdr:row>
          <xdr:rowOff>19050</xdr:rowOff>
        </xdr:from>
        <xdr:to>
          <xdr:col>3</xdr:col>
          <xdr:colOff>485775</xdr:colOff>
          <xdr:row>113</xdr:row>
          <xdr:rowOff>142875</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16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113</xdr:row>
          <xdr:rowOff>9525</xdr:rowOff>
        </xdr:from>
        <xdr:to>
          <xdr:col>6</xdr:col>
          <xdr:colOff>0</xdr:colOff>
          <xdr:row>113</xdr:row>
          <xdr:rowOff>133350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16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114</xdr:row>
          <xdr:rowOff>19050</xdr:rowOff>
        </xdr:from>
        <xdr:to>
          <xdr:col>3</xdr:col>
          <xdr:colOff>485775</xdr:colOff>
          <xdr:row>114</xdr:row>
          <xdr:rowOff>142875</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16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114</xdr:row>
          <xdr:rowOff>9525</xdr:rowOff>
        </xdr:from>
        <xdr:to>
          <xdr:col>6</xdr:col>
          <xdr:colOff>0</xdr:colOff>
          <xdr:row>114</xdr:row>
          <xdr:rowOff>133350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16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115</xdr:row>
          <xdr:rowOff>19050</xdr:rowOff>
        </xdr:from>
        <xdr:to>
          <xdr:col>3</xdr:col>
          <xdr:colOff>485775</xdr:colOff>
          <xdr:row>115</xdr:row>
          <xdr:rowOff>142875</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16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115</xdr:row>
          <xdr:rowOff>9525</xdr:rowOff>
        </xdr:from>
        <xdr:to>
          <xdr:col>6</xdr:col>
          <xdr:colOff>0</xdr:colOff>
          <xdr:row>115</xdr:row>
          <xdr:rowOff>133350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16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118</xdr:row>
          <xdr:rowOff>19050</xdr:rowOff>
        </xdr:from>
        <xdr:to>
          <xdr:col>3</xdr:col>
          <xdr:colOff>485775</xdr:colOff>
          <xdr:row>118</xdr:row>
          <xdr:rowOff>142875</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16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118</xdr:row>
          <xdr:rowOff>9525</xdr:rowOff>
        </xdr:from>
        <xdr:to>
          <xdr:col>6</xdr:col>
          <xdr:colOff>0</xdr:colOff>
          <xdr:row>118</xdr:row>
          <xdr:rowOff>133350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16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121</xdr:row>
          <xdr:rowOff>19050</xdr:rowOff>
        </xdr:from>
        <xdr:to>
          <xdr:col>3</xdr:col>
          <xdr:colOff>485775</xdr:colOff>
          <xdr:row>121</xdr:row>
          <xdr:rowOff>142875</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16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121</xdr:row>
          <xdr:rowOff>9525</xdr:rowOff>
        </xdr:from>
        <xdr:to>
          <xdr:col>6</xdr:col>
          <xdr:colOff>0</xdr:colOff>
          <xdr:row>121</xdr:row>
          <xdr:rowOff>133350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16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122</xdr:row>
          <xdr:rowOff>19050</xdr:rowOff>
        </xdr:from>
        <xdr:to>
          <xdr:col>3</xdr:col>
          <xdr:colOff>485775</xdr:colOff>
          <xdr:row>122</xdr:row>
          <xdr:rowOff>142875</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16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122</xdr:row>
          <xdr:rowOff>9525</xdr:rowOff>
        </xdr:from>
        <xdr:to>
          <xdr:col>6</xdr:col>
          <xdr:colOff>0</xdr:colOff>
          <xdr:row>122</xdr:row>
          <xdr:rowOff>133350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16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123</xdr:row>
          <xdr:rowOff>19050</xdr:rowOff>
        </xdr:from>
        <xdr:to>
          <xdr:col>3</xdr:col>
          <xdr:colOff>485775</xdr:colOff>
          <xdr:row>123</xdr:row>
          <xdr:rowOff>142875</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16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123</xdr:row>
          <xdr:rowOff>9525</xdr:rowOff>
        </xdr:from>
        <xdr:to>
          <xdr:col>6</xdr:col>
          <xdr:colOff>0</xdr:colOff>
          <xdr:row>123</xdr:row>
          <xdr:rowOff>133350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16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126</xdr:row>
          <xdr:rowOff>19050</xdr:rowOff>
        </xdr:from>
        <xdr:to>
          <xdr:col>3</xdr:col>
          <xdr:colOff>485775</xdr:colOff>
          <xdr:row>126</xdr:row>
          <xdr:rowOff>142875</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16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126</xdr:row>
          <xdr:rowOff>9525</xdr:rowOff>
        </xdr:from>
        <xdr:to>
          <xdr:col>6</xdr:col>
          <xdr:colOff>0</xdr:colOff>
          <xdr:row>126</xdr:row>
          <xdr:rowOff>133350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16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127</xdr:row>
          <xdr:rowOff>19050</xdr:rowOff>
        </xdr:from>
        <xdr:to>
          <xdr:col>3</xdr:col>
          <xdr:colOff>485775</xdr:colOff>
          <xdr:row>127</xdr:row>
          <xdr:rowOff>142875</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16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127</xdr:row>
          <xdr:rowOff>9525</xdr:rowOff>
        </xdr:from>
        <xdr:to>
          <xdr:col>6</xdr:col>
          <xdr:colOff>0</xdr:colOff>
          <xdr:row>127</xdr:row>
          <xdr:rowOff>133350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16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128</xdr:row>
          <xdr:rowOff>19050</xdr:rowOff>
        </xdr:from>
        <xdr:to>
          <xdr:col>3</xdr:col>
          <xdr:colOff>485775</xdr:colOff>
          <xdr:row>128</xdr:row>
          <xdr:rowOff>142875</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16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128</xdr:row>
          <xdr:rowOff>9525</xdr:rowOff>
        </xdr:from>
        <xdr:to>
          <xdr:col>6</xdr:col>
          <xdr:colOff>0</xdr:colOff>
          <xdr:row>128</xdr:row>
          <xdr:rowOff>133350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16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129</xdr:row>
          <xdr:rowOff>19050</xdr:rowOff>
        </xdr:from>
        <xdr:to>
          <xdr:col>3</xdr:col>
          <xdr:colOff>485775</xdr:colOff>
          <xdr:row>129</xdr:row>
          <xdr:rowOff>142875</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16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129</xdr:row>
          <xdr:rowOff>9525</xdr:rowOff>
        </xdr:from>
        <xdr:to>
          <xdr:col>6</xdr:col>
          <xdr:colOff>0</xdr:colOff>
          <xdr:row>129</xdr:row>
          <xdr:rowOff>133350</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16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130</xdr:row>
          <xdr:rowOff>19050</xdr:rowOff>
        </xdr:from>
        <xdr:to>
          <xdr:col>3</xdr:col>
          <xdr:colOff>485775</xdr:colOff>
          <xdr:row>130</xdr:row>
          <xdr:rowOff>142875</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16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130</xdr:row>
          <xdr:rowOff>9525</xdr:rowOff>
        </xdr:from>
        <xdr:to>
          <xdr:col>6</xdr:col>
          <xdr:colOff>0</xdr:colOff>
          <xdr:row>130</xdr:row>
          <xdr:rowOff>133350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16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3</xdr:col>
      <xdr:colOff>634</xdr:colOff>
      <xdr:row>5</xdr:row>
      <xdr:rowOff>139065</xdr:rowOff>
    </xdr:to>
    <xdr:grpSp>
      <xdr:nvGrpSpPr>
        <xdr:cNvPr id="48" name="Group 47">
          <a:extLst>
            <a:ext uri="{FF2B5EF4-FFF2-40B4-BE49-F238E27FC236}">
              <a16:creationId xmlns:a16="http://schemas.microsoft.com/office/drawing/2014/main" id="{00000000-0008-0000-1600-000030000000}"/>
            </a:ext>
          </a:extLst>
        </xdr:cNvPr>
        <xdr:cNvGrpSpPr/>
      </xdr:nvGrpSpPr>
      <xdr:grpSpPr>
        <a:xfrm>
          <a:off x="0" y="0"/>
          <a:ext cx="3949846" cy="1091565"/>
          <a:chOff x="0" y="0"/>
          <a:chExt cx="2822892" cy="899160"/>
        </a:xfrm>
      </xdr:grpSpPr>
      <xdr:sp macro="" textlink="">
        <xdr:nvSpPr>
          <xdr:cNvPr id="49" name="Rectangle 48">
            <a:extLst>
              <a:ext uri="{FF2B5EF4-FFF2-40B4-BE49-F238E27FC236}">
                <a16:creationId xmlns:a16="http://schemas.microsoft.com/office/drawing/2014/main" id="{00000000-0008-0000-1600-000031000000}"/>
              </a:ext>
            </a:extLst>
          </xdr:cNvPr>
          <xdr:cNvSpPr>
            <a:spLocks noChangeArrowheads="1"/>
          </xdr:cNvSpPr>
        </xdr:nvSpPr>
        <xdr:spPr bwMode="auto">
          <a:xfrm>
            <a:off x="0" y="0"/>
            <a:ext cx="897890" cy="899160"/>
          </a:xfrm>
          <a:prstGeom prst="rect">
            <a:avLst/>
          </a:prstGeom>
          <a:solidFill>
            <a:srgbClr val="003A5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a:extLst>
              <a:ext uri="{FF2B5EF4-FFF2-40B4-BE49-F238E27FC236}">
                <a16:creationId xmlns:a16="http://schemas.microsoft.com/office/drawing/2014/main" id="{00000000-0008-0000-1600-000032000000}"/>
              </a:ext>
            </a:extLst>
          </xdr:cNvPr>
          <xdr:cNvSpPr>
            <a:spLocks/>
          </xdr:cNvSpPr>
        </xdr:nvSpPr>
        <xdr:spPr bwMode="auto">
          <a:xfrm>
            <a:off x="442277" y="307975"/>
            <a:ext cx="117475" cy="228600"/>
          </a:xfrm>
          <a:custGeom>
            <a:avLst/>
            <a:gdLst>
              <a:gd name="T0" fmla="*/ 80 w 185"/>
              <a:gd name="T1" fmla="*/ 245 h 360"/>
              <a:gd name="T2" fmla="*/ 80 w 185"/>
              <a:gd name="T3" fmla="*/ 245 h 360"/>
              <a:gd name="T4" fmla="*/ 50 w 185"/>
              <a:gd name="T5" fmla="*/ 275 h 360"/>
              <a:gd name="T6" fmla="*/ 30 w 185"/>
              <a:gd name="T7" fmla="*/ 300 h 360"/>
              <a:gd name="T8" fmla="*/ 15 w 185"/>
              <a:gd name="T9" fmla="*/ 325 h 360"/>
              <a:gd name="T10" fmla="*/ 5 w 185"/>
              <a:gd name="T11" fmla="*/ 360 h 360"/>
              <a:gd name="T12" fmla="*/ 5 w 185"/>
              <a:gd name="T13" fmla="*/ 360 h 360"/>
              <a:gd name="T14" fmla="*/ 0 w 185"/>
              <a:gd name="T15" fmla="*/ 360 h 360"/>
              <a:gd name="T16" fmla="*/ 0 w 185"/>
              <a:gd name="T17" fmla="*/ 360 h 360"/>
              <a:gd name="T18" fmla="*/ 0 w 185"/>
              <a:gd name="T19" fmla="*/ 295 h 360"/>
              <a:gd name="T20" fmla="*/ 0 w 185"/>
              <a:gd name="T21" fmla="*/ 295 h 360"/>
              <a:gd name="T22" fmla="*/ 0 w 185"/>
              <a:gd name="T23" fmla="*/ 280 h 360"/>
              <a:gd name="T24" fmla="*/ 5 w 185"/>
              <a:gd name="T25" fmla="*/ 265 h 360"/>
              <a:gd name="T26" fmla="*/ 25 w 185"/>
              <a:gd name="T27" fmla="*/ 235 h 360"/>
              <a:gd name="T28" fmla="*/ 50 w 185"/>
              <a:gd name="T29" fmla="*/ 205 h 360"/>
              <a:gd name="T30" fmla="*/ 80 w 185"/>
              <a:gd name="T31" fmla="*/ 175 h 360"/>
              <a:gd name="T32" fmla="*/ 115 w 185"/>
              <a:gd name="T33" fmla="*/ 140 h 360"/>
              <a:gd name="T34" fmla="*/ 115 w 185"/>
              <a:gd name="T35" fmla="*/ 140 h 360"/>
              <a:gd name="T36" fmla="*/ 130 w 185"/>
              <a:gd name="T37" fmla="*/ 125 h 360"/>
              <a:gd name="T38" fmla="*/ 140 w 185"/>
              <a:gd name="T39" fmla="*/ 105 h 360"/>
              <a:gd name="T40" fmla="*/ 150 w 185"/>
              <a:gd name="T41" fmla="*/ 85 h 360"/>
              <a:gd name="T42" fmla="*/ 155 w 185"/>
              <a:gd name="T43" fmla="*/ 70 h 360"/>
              <a:gd name="T44" fmla="*/ 155 w 185"/>
              <a:gd name="T45" fmla="*/ 50 h 360"/>
              <a:gd name="T46" fmla="*/ 150 w 185"/>
              <a:gd name="T47" fmla="*/ 35 h 360"/>
              <a:gd name="T48" fmla="*/ 145 w 185"/>
              <a:gd name="T49" fmla="*/ 20 h 360"/>
              <a:gd name="T50" fmla="*/ 135 w 185"/>
              <a:gd name="T51" fmla="*/ 5 h 360"/>
              <a:gd name="T52" fmla="*/ 135 w 185"/>
              <a:gd name="T53" fmla="*/ 5 h 360"/>
              <a:gd name="T54" fmla="*/ 135 w 185"/>
              <a:gd name="T55" fmla="*/ 0 h 360"/>
              <a:gd name="T56" fmla="*/ 135 w 185"/>
              <a:gd name="T57" fmla="*/ 0 h 360"/>
              <a:gd name="T58" fmla="*/ 135 w 185"/>
              <a:gd name="T59" fmla="*/ 0 h 360"/>
              <a:gd name="T60" fmla="*/ 155 w 185"/>
              <a:gd name="T61" fmla="*/ 10 h 360"/>
              <a:gd name="T62" fmla="*/ 170 w 185"/>
              <a:gd name="T63" fmla="*/ 25 h 360"/>
              <a:gd name="T64" fmla="*/ 180 w 185"/>
              <a:gd name="T65" fmla="*/ 45 h 360"/>
              <a:gd name="T66" fmla="*/ 185 w 185"/>
              <a:gd name="T67" fmla="*/ 70 h 360"/>
              <a:gd name="T68" fmla="*/ 185 w 185"/>
              <a:gd name="T69" fmla="*/ 95 h 360"/>
              <a:gd name="T70" fmla="*/ 180 w 185"/>
              <a:gd name="T71" fmla="*/ 125 h 360"/>
              <a:gd name="T72" fmla="*/ 165 w 185"/>
              <a:gd name="T73" fmla="*/ 155 h 360"/>
              <a:gd name="T74" fmla="*/ 140 w 185"/>
              <a:gd name="T75" fmla="*/ 185 h 360"/>
              <a:gd name="T76" fmla="*/ 80 w 185"/>
              <a:gd name="T77" fmla="*/ 245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85" h="360">
                <a:moveTo>
                  <a:pt x="80" y="245"/>
                </a:moveTo>
                <a:lnTo>
                  <a:pt x="80" y="245"/>
                </a:lnTo>
                <a:lnTo>
                  <a:pt x="50" y="275"/>
                </a:lnTo>
                <a:lnTo>
                  <a:pt x="30" y="300"/>
                </a:lnTo>
                <a:lnTo>
                  <a:pt x="15" y="325"/>
                </a:lnTo>
                <a:lnTo>
                  <a:pt x="5" y="360"/>
                </a:lnTo>
                <a:lnTo>
                  <a:pt x="5" y="360"/>
                </a:lnTo>
                <a:lnTo>
                  <a:pt x="0" y="360"/>
                </a:lnTo>
                <a:lnTo>
                  <a:pt x="0" y="360"/>
                </a:lnTo>
                <a:lnTo>
                  <a:pt x="0" y="295"/>
                </a:lnTo>
                <a:lnTo>
                  <a:pt x="0" y="295"/>
                </a:lnTo>
                <a:lnTo>
                  <a:pt x="0" y="280"/>
                </a:lnTo>
                <a:lnTo>
                  <a:pt x="5" y="265"/>
                </a:lnTo>
                <a:lnTo>
                  <a:pt x="25" y="235"/>
                </a:lnTo>
                <a:lnTo>
                  <a:pt x="50" y="205"/>
                </a:lnTo>
                <a:lnTo>
                  <a:pt x="80" y="175"/>
                </a:lnTo>
                <a:lnTo>
                  <a:pt x="115" y="140"/>
                </a:lnTo>
                <a:lnTo>
                  <a:pt x="115" y="140"/>
                </a:lnTo>
                <a:lnTo>
                  <a:pt x="130" y="125"/>
                </a:lnTo>
                <a:lnTo>
                  <a:pt x="140" y="105"/>
                </a:lnTo>
                <a:lnTo>
                  <a:pt x="150" y="85"/>
                </a:lnTo>
                <a:lnTo>
                  <a:pt x="155" y="70"/>
                </a:lnTo>
                <a:lnTo>
                  <a:pt x="155" y="50"/>
                </a:lnTo>
                <a:lnTo>
                  <a:pt x="150" y="35"/>
                </a:lnTo>
                <a:lnTo>
                  <a:pt x="145" y="20"/>
                </a:lnTo>
                <a:lnTo>
                  <a:pt x="135" y="5"/>
                </a:lnTo>
                <a:lnTo>
                  <a:pt x="135" y="5"/>
                </a:lnTo>
                <a:lnTo>
                  <a:pt x="135" y="0"/>
                </a:lnTo>
                <a:lnTo>
                  <a:pt x="135" y="0"/>
                </a:lnTo>
                <a:lnTo>
                  <a:pt x="135" y="0"/>
                </a:lnTo>
                <a:lnTo>
                  <a:pt x="155" y="10"/>
                </a:lnTo>
                <a:lnTo>
                  <a:pt x="170" y="25"/>
                </a:lnTo>
                <a:lnTo>
                  <a:pt x="180" y="45"/>
                </a:lnTo>
                <a:lnTo>
                  <a:pt x="185" y="70"/>
                </a:lnTo>
                <a:lnTo>
                  <a:pt x="185" y="95"/>
                </a:lnTo>
                <a:lnTo>
                  <a:pt x="180" y="125"/>
                </a:lnTo>
                <a:lnTo>
                  <a:pt x="165" y="155"/>
                </a:lnTo>
                <a:lnTo>
                  <a:pt x="140" y="185"/>
                </a:lnTo>
                <a:lnTo>
                  <a:pt x="80" y="24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1600-000033000000}"/>
              </a:ext>
            </a:extLst>
          </xdr:cNvPr>
          <xdr:cNvSpPr>
            <a:spLocks/>
          </xdr:cNvSpPr>
        </xdr:nvSpPr>
        <xdr:spPr bwMode="auto">
          <a:xfrm>
            <a:off x="442277" y="355600"/>
            <a:ext cx="139700" cy="250825"/>
          </a:xfrm>
          <a:custGeom>
            <a:avLst/>
            <a:gdLst>
              <a:gd name="T0" fmla="*/ 80 w 220"/>
              <a:gd name="T1" fmla="*/ 210 h 395"/>
              <a:gd name="T2" fmla="*/ 125 w 220"/>
              <a:gd name="T3" fmla="*/ 165 h 395"/>
              <a:gd name="T4" fmla="*/ 125 w 220"/>
              <a:gd name="T5" fmla="*/ 165 h 395"/>
              <a:gd name="T6" fmla="*/ 155 w 220"/>
              <a:gd name="T7" fmla="*/ 135 h 395"/>
              <a:gd name="T8" fmla="*/ 180 w 220"/>
              <a:gd name="T9" fmla="*/ 95 h 395"/>
              <a:gd name="T10" fmla="*/ 190 w 220"/>
              <a:gd name="T11" fmla="*/ 75 h 395"/>
              <a:gd name="T12" fmla="*/ 200 w 220"/>
              <a:gd name="T13" fmla="*/ 55 h 395"/>
              <a:gd name="T14" fmla="*/ 200 w 220"/>
              <a:gd name="T15" fmla="*/ 30 h 395"/>
              <a:gd name="T16" fmla="*/ 195 w 220"/>
              <a:gd name="T17" fmla="*/ 5 h 395"/>
              <a:gd name="T18" fmla="*/ 195 w 220"/>
              <a:gd name="T19" fmla="*/ 5 h 395"/>
              <a:gd name="T20" fmla="*/ 195 w 220"/>
              <a:gd name="T21" fmla="*/ 0 h 395"/>
              <a:gd name="T22" fmla="*/ 200 w 220"/>
              <a:gd name="T23" fmla="*/ 0 h 395"/>
              <a:gd name="T24" fmla="*/ 200 w 220"/>
              <a:gd name="T25" fmla="*/ 0 h 395"/>
              <a:gd name="T26" fmla="*/ 210 w 220"/>
              <a:gd name="T27" fmla="*/ 25 h 395"/>
              <a:gd name="T28" fmla="*/ 220 w 220"/>
              <a:gd name="T29" fmla="*/ 45 h 395"/>
              <a:gd name="T30" fmla="*/ 220 w 220"/>
              <a:gd name="T31" fmla="*/ 70 h 395"/>
              <a:gd name="T32" fmla="*/ 220 w 220"/>
              <a:gd name="T33" fmla="*/ 95 h 395"/>
              <a:gd name="T34" fmla="*/ 210 w 220"/>
              <a:gd name="T35" fmla="*/ 125 h 395"/>
              <a:gd name="T36" fmla="*/ 195 w 220"/>
              <a:gd name="T37" fmla="*/ 155 h 395"/>
              <a:gd name="T38" fmla="*/ 170 w 220"/>
              <a:gd name="T39" fmla="*/ 185 h 395"/>
              <a:gd name="T40" fmla="*/ 145 w 220"/>
              <a:gd name="T41" fmla="*/ 215 h 395"/>
              <a:gd name="T42" fmla="*/ 80 w 220"/>
              <a:gd name="T43" fmla="*/ 280 h 395"/>
              <a:gd name="T44" fmla="*/ 80 w 220"/>
              <a:gd name="T45" fmla="*/ 280 h 395"/>
              <a:gd name="T46" fmla="*/ 50 w 220"/>
              <a:gd name="T47" fmla="*/ 310 h 395"/>
              <a:gd name="T48" fmla="*/ 30 w 220"/>
              <a:gd name="T49" fmla="*/ 335 h 395"/>
              <a:gd name="T50" fmla="*/ 15 w 220"/>
              <a:gd name="T51" fmla="*/ 360 h 395"/>
              <a:gd name="T52" fmla="*/ 5 w 220"/>
              <a:gd name="T53" fmla="*/ 395 h 395"/>
              <a:gd name="T54" fmla="*/ 5 w 220"/>
              <a:gd name="T55" fmla="*/ 395 h 395"/>
              <a:gd name="T56" fmla="*/ 0 w 220"/>
              <a:gd name="T57" fmla="*/ 395 h 395"/>
              <a:gd name="T58" fmla="*/ 0 w 220"/>
              <a:gd name="T59" fmla="*/ 395 h 395"/>
              <a:gd name="T60" fmla="*/ 0 w 220"/>
              <a:gd name="T61" fmla="*/ 330 h 395"/>
              <a:gd name="T62" fmla="*/ 0 w 220"/>
              <a:gd name="T63" fmla="*/ 330 h 395"/>
              <a:gd name="T64" fmla="*/ 0 w 220"/>
              <a:gd name="T65" fmla="*/ 315 h 395"/>
              <a:gd name="T66" fmla="*/ 5 w 220"/>
              <a:gd name="T67" fmla="*/ 300 h 395"/>
              <a:gd name="T68" fmla="*/ 25 w 220"/>
              <a:gd name="T69" fmla="*/ 270 h 395"/>
              <a:gd name="T70" fmla="*/ 50 w 220"/>
              <a:gd name="T71" fmla="*/ 240 h 395"/>
              <a:gd name="T72" fmla="*/ 80 w 220"/>
              <a:gd name="T73" fmla="*/ 210 h 3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20" h="395">
                <a:moveTo>
                  <a:pt x="80" y="210"/>
                </a:moveTo>
                <a:lnTo>
                  <a:pt x="125" y="165"/>
                </a:lnTo>
                <a:lnTo>
                  <a:pt x="125" y="165"/>
                </a:lnTo>
                <a:lnTo>
                  <a:pt x="155" y="135"/>
                </a:lnTo>
                <a:lnTo>
                  <a:pt x="180" y="95"/>
                </a:lnTo>
                <a:lnTo>
                  <a:pt x="190" y="75"/>
                </a:lnTo>
                <a:lnTo>
                  <a:pt x="200" y="55"/>
                </a:lnTo>
                <a:lnTo>
                  <a:pt x="200" y="30"/>
                </a:lnTo>
                <a:lnTo>
                  <a:pt x="195" y="5"/>
                </a:lnTo>
                <a:lnTo>
                  <a:pt x="195" y="5"/>
                </a:lnTo>
                <a:lnTo>
                  <a:pt x="195" y="0"/>
                </a:lnTo>
                <a:lnTo>
                  <a:pt x="200" y="0"/>
                </a:lnTo>
                <a:lnTo>
                  <a:pt x="200" y="0"/>
                </a:lnTo>
                <a:lnTo>
                  <a:pt x="210" y="25"/>
                </a:lnTo>
                <a:lnTo>
                  <a:pt x="220" y="45"/>
                </a:lnTo>
                <a:lnTo>
                  <a:pt x="220" y="70"/>
                </a:lnTo>
                <a:lnTo>
                  <a:pt x="220" y="95"/>
                </a:lnTo>
                <a:lnTo>
                  <a:pt x="210" y="125"/>
                </a:lnTo>
                <a:lnTo>
                  <a:pt x="195" y="155"/>
                </a:lnTo>
                <a:lnTo>
                  <a:pt x="170" y="185"/>
                </a:lnTo>
                <a:lnTo>
                  <a:pt x="145" y="215"/>
                </a:lnTo>
                <a:lnTo>
                  <a:pt x="80" y="280"/>
                </a:lnTo>
                <a:lnTo>
                  <a:pt x="80" y="280"/>
                </a:lnTo>
                <a:lnTo>
                  <a:pt x="50" y="310"/>
                </a:lnTo>
                <a:lnTo>
                  <a:pt x="30" y="335"/>
                </a:lnTo>
                <a:lnTo>
                  <a:pt x="15" y="360"/>
                </a:lnTo>
                <a:lnTo>
                  <a:pt x="5" y="395"/>
                </a:lnTo>
                <a:lnTo>
                  <a:pt x="5" y="395"/>
                </a:lnTo>
                <a:lnTo>
                  <a:pt x="0" y="395"/>
                </a:lnTo>
                <a:lnTo>
                  <a:pt x="0" y="395"/>
                </a:lnTo>
                <a:lnTo>
                  <a:pt x="0" y="330"/>
                </a:lnTo>
                <a:lnTo>
                  <a:pt x="0" y="330"/>
                </a:lnTo>
                <a:lnTo>
                  <a:pt x="0" y="315"/>
                </a:lnTo>
                <a:lnTo>
                  <a:pt x="5" y="300"/>
                </a:lnTo>
                <a:lnTo>
                  <a:pt x="25" y="270"/>
                </a:lnTo>
                <a:lnTo>
                  <a:pt x="50" y="240"/>
                </a:lnTo>
                <a:lnTo>
                  <a:pt x="80" y="21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2" name="Freeform 51">
            <a:extLst>
              <a:ext uri="{FF2B5EF4-FFF2-40B4-BE49-F238E27FC236}">
                <a16:creationId xmlns:a16="http://schemas.microsoft.com/office/drawing/2014/main" id="{00000000-0008-0000-1600-000034000000}"/>
              </a:ext>
            </a:extLst>
          </xdr:cNvPr>
          <xdr:cNvSpPr>
            <a:spLocks/>
          </xdr:cNvSpPr>
        </xdr:nvSpPr>
        <xdr:spPr bwMode="auto">
          <a:xfrm>
            <a:off x="442277" y="355600"/>
            <a:ext cx="139700" cy="250825"/>
          </a:xfrm>
          <a:custGeom>
            <a:avLst/>
            <a:gdLst>
              <a:gd name="T0" fmla="*/ 80 w 220"/>
              <a:gd name="T1" fmla="*/ 210 h 395"/>
              <a:gd name="T2" fmla="*/ 125 w 220"/>
              <a:gd name="T3" fmla="*/ 165 h 395"/>
              <a:gd name="T4" fmla="*/ 125 w 220"/>
              <a:gd name="T5" fmla="*/ 165 h 395"/>
              <a:gd name="T6" fmla="*/ 155 w 220"/>
              <a:gd name="T7" fmla="*/ 135 h 395"/>
              <a:gd name="T8" fmla="*/ 180 w 220"/>
              <a:gd name="T9" fmla="*/ 95 h 395"/>
              <a:gd name="T10" fmla="*/ 190 w 220"/>
              <a:gd name="T11" fmla="*/ 75 h 395"/>
              <a:gd name="T12" fmla="*/ 200 w 220"/>
              <a:gd name="T13" fmla="*/ 55 h 395"/>
              <a:gd name="T14" fmla="*/ 200 w 220"/>
              <a:gd name="T15" fmla="*/ 30 h 395"/>
              <a:gd name="T16" fmla="*/ 195 w 220"/>
              <a:gd name="T17" fmla="*/ 5 h 395"/>
              <a:gd name="T18" fmla="*/ 195 w 220"/>
              <a:gd name="T19" fmla="*/ 5 h 395"/>
              <a:gd name="T20" fmla="*/ 195 w 220"/>
              <a:gd name="T21" fmla="*/ 0 h 395"/>
              <a:gd name="T22" fmla="*/ 200 w 220"/>
              <a:gd name="T23" fmla="*/ 0 h 395"/>
              <a:gd name="T24" fmla="*/ 200 w 220"/>
              <a:gd name="T25" fmla="*/ 0 h 395"/>
              <a:gd name="T26" fmla="*/ 210 w 220"/>
              <a:gd name="T27" fmla="*/ 25 h 395"/>
              <a:gd name="T28" fmla="*/ 220 w 220"/>
              <a:gd name="T29" fmla="*/ 45 h 395"/>
              <a:gd name="T30" fmla="*/ 220 w 220"/>
              <a:gd name="T31" fmla="*/ 70 h 395"/>
              <a:gd name="T32" fmla="*/ 220 w 220"/>
              <a:gd name="T33" fmla="*/ 95 h 395"/>
              <a:gd name="T34" fmla="*/ 210 w 220"/>
              <a:gd name="T35" fmla="*/ 125 h 395"/>
              <a:gd name="T36" fmla="*/ 195 w 220"/>
              <a:gd name="T37" fmla="*/ 155 h 395"/>
              <a:gd name="T38" fmla="*/ 170 w 220"/>
              <a:gd name="T39" fmla="*/ 185 h 395"/>
              <a:gd name="T40" fmla="*/ 145 w 220"/>
              <a:gd name="T41" fmla="*/ 215 h 395"/>
              <a:gd name="T42" fmla="*/ 80 w 220"/>
              <a:gd name="T43" fmla="*/ 280 h 395"/>
              <a:gd name="T44" fmla="*/ 80 w 220"/>
              <a:gd name="T45" fmla="*/ 280 h 395"/>
              <a:gd name="T46" fmla="*/ 50 w 220"/>
              <a:gd name="T47" fmla="*/ 310 h 395"/>
              <a:gd name="T48" fmla="*/ 30 w 220"/>
              <a:gd name="T49" fmla="*/ 335 h 395"/>
              <a:gd name="T50" fmla="*/ 15 w 220"/>
              <a:gd name="T51" fmla="*/ 360 h 395"/>
              <a:gd name="T52" fmla="*/ 5 w 220"/>
              <a:gd name="T53" fmla="*/ 395 h 395"/>
              <a:gd name="T54" fmla="*/ 5 w 220"/>
              <a:gd name="T55" fmla="*/ 395 h 395"/>
              <a:gd name="T56" fmla="*/ 0 w 220"/>
              <a:gd name="T57" fmla="*/ 395 h 395"/>
              <a:gd name="T58" fmla="*/ 0 w 220"/>
              <a:gd name="T59" fmla="*/ 395 h 395"/>
              <a:gd name="T60" fmla="*/ 0 w 220"/>
              <a:gd name="T61" fmla="*/ 330 h 395"/>
              <a:gd name="T62" fmla="*/ 0 w 220"/>
              <a:gd name="T63" fmla="*/ 330 h 395"/>
              <a:gd name="T64" fmla="*/ 0 w 220"/>
              <a:gd name="T65" fmla="*/ 315 h 395"/>
              <a:gd name="T66" fmla="*/ 5 w 220"/>
              <a:gd name="T67" fmla="*/ 300 h 395"/>
              <a:gd name="T68" fmla="*/ 25 w 220"/>
              <a:gd name="T69" fmla="*/ 270 h 395"/>
              <a:gd name="T70" fmla="*/ 50 w 220"/>
              <a:gd name="T71" fmla="*/ 240 h 395"/>
              <a:gd name="T72" fmla="*/ 80 w 220"/>
              <a:gd name="T73" fmla="*/ 210 h 3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20" h="395">
                <a:moveTo>
                  <a:pt x="80" y="210"/>
                </a:moveTo>
                <a:lnTo>
                  <a:pt x="125" y="165"/>
                </a:lnTo>
                <a:lnTo>
                  <a:pt x="125" y="165"/>
                </a:lnTo>
                <a:lnTo>
                  <a:pt x="155" y="135"/>
                </a:lnTo>
                <a:lnTo>
                  <a:pt x="180" y="95"/>
                </a:lnTo>
                <a:lnTo>
                  <a:pt x="190" y="75"/>
                </a:lnTo>
                <a:lnTo>
                  <a:pt x="200" y="55"/>
                </a:lnTo>
                <a:lnTo>
                  <a:pt x="200" y="30"/>
                </a:lnTo>
                <a:lnTo>
                  <a:pt x="195" y="5"/>
                </a:lnTo>
                <a:lnTo>
                  <a:pt x="195" y="5"/>
                </a:lnTo>
                <a:lnTo>
                  <a:pt x="195" y="0"/>
                </a:lnTo>
                <a:lnTo>
                  <a:pt x="200" y="0"/>
                </a:lnTo>
                <a:lnTo>
                  <a:pt x="200" y="0"/>
                </a:lnTo>
                <a:lnTo>
                  <a:pt x="210" y="25"/>
                </a:lnTo>
                <a:lnTo>
                  <a:pt x="220" y="45"/>
                </a:lnTo>
                <a:lnTo>
                  <a:pt x="220" y="70"/>
                </a:lnTo>
                <a:lnTo>
                  <a:pt x="220" y="95"/>
                </a:lnTo>
                <a:lnTo>
                  <a:pt x="210" y="125"/>
                </a:lnTo>
                <a:lnTo>
                  <a:pt x="195" y="155"/>
                </a:lnTo>
                <a:lnTo>
                  <a:pt x="170" y="185"/>
                </a:lnTo>
                <a:lnTo>
                  <a:pt x="145" y="215"/>
                </a:lnTo>
                <a:lnTo>
                  <a:pt x="80" y="280"/>
                </a:lnTo>
                <a:lnTo>
                  <a:pt x="80" y="280"/>
                </a:lnTo>
                <a:lnTo>
                  <a:pt x="50" y="310"/>
                </a:lnTo>
                <a:lnTo>
                  <a:pt x="30" y="335"/>
                </a:lnTo>
                <a:lnTo>
                  <a:pt x="15" y="360"/>
                </a:lnTo>
                <a:lnTo>
                  <a:pt x="5" y="395"/>
                </a:lnTo>
                <a:lnTo>
                  <a:pt x="5" y="395"/>
                </a:lnTo>
                <a:lnTo>
                  <a:pt x="0" y="395"/>
                </a:lnTo>
                <a:lnTo>
                  <a:pt x="0" y="395"/>
                </a:lnTo>
                <a:lnTo>
                  <a:pt x="0" y="330"/>
                </a:lnTo>
                <a:lnTo>
                  <a:pt x="0" y="330"/>
                </a:lnTo>
                <a:lnTo>
                  <a:pt x="0" y="315"/>
                </a:lnTo>
                <a:lnTo>
                  <a:pt x="5" y="300"/>
                </a:lnTo>
                <a:lnTo>
                  <a:pt x="25" y="270"/>
                </a:lnTo>
                <a:lnTo>
                  <a:pt x="50" y="240"/>
                </a:lnTo>
                <a:lnTo>
                  <a:pt x="80" y="2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1600-000035000000}"/>
              </a:ext>
            </a:extLst>
          </xdr:cNvPr>
          <xdr:cNvSpPr>
            <a:spLocks/>
          </xdr:cNvSpPr>
        </xdr:nvSpPr>
        <xdr:spPr bwMode="auto">
          <a:xfrm>
            <a:off x="300037" y="260350"/>
            <a:ext cx="180340" cy="292100"/>
          </a:xfrm>
          <a:custGeom>
            <a:avLst/>
            <a:gdLst>
              <a:gd name="T0" fmla="*/ 204 w 284"/>
              <a:gd name="T1" fmla="*/ 115 h 460"/>
              <a:gd name="T2" fmla="*/ 204 w 284"/>
              <a:gd name="T3" fmla="*/ 115 h 460"/>
              <a:gd name="T4" fmla="*/ 234 w 284"/>
              <a:gd name="T5" fmla="*/ 85 h 460"/>
              <a:gd name="T6" fmla="*/ 254 w 284"/>
              <a:gd name="T7" fmla="*/ 60 h 460"/>
              <a:gd name="T8" fmla="*/ 269 w 284"/>
              <a:gd name="T9" fmla="*/ 35 h 460"/>
              <a:gd name="T10" fmla="*/ 279 w 284"/>
              <a:gd name="T11" fmla="*/ 0 h 460"/>
              <a:gd name="T12" fmla="*/ 279 w 284"/>
              <a:gd name="T13" fmla="*/ 0 h 460"/>
              <a:gd name="T14" fmla="*/ 284 w 284"/>
              <a:gd name="T15" fmla="*/ 0 h 460"/>
              <a:gd name="T16" fmla="*/ 284 w 284"/>
              <a:gd name="T17" fmla="*/ 0 h 460"/>
              <a:gd name="T18" fmla="*/ 284 w 284"/>
              <a:gd name="T19" fmla="*/ 65 h 460"/>
              <a:gd name="T20" fmla="*/ 284 w 284"/>
              <a:gd name="T21" fmla="*/ 65 h 460"/>
              <a:gd name="T22" fmla="*/ 284 w 284"/>
              <a:gd name="T23" fmla="*/ 80 h 460"/>
              <a:gd name="T24" fmla="*/ 279 w 284"/>
              <a:gd name="T25" fmla="*/ 95 h 460"/>
              <a:gd name="T26" fmla="*/ 259 w 284"/>
              <a:gd name="T27" fmla="*/ 125 h 460"/>
              <a:gd name="T28" fmla="*/ 234 w 284"/>
              <a:gd name="T29" fmla="*/ 155 h 460"/>
              <a:gd name="T30" fmla="*/ 204 w 284"/>
              <a:gd name="T31" fmla="*/ 185 h 460"/>
              <a:gd name="T32" fmla="*/ 79 w 284"/>
              <a:gd name="T33" fmla="*/ 315 h 460"/>
              <a:gd name="T34" fmla="*/ 79 w 284"/>
              <a:gd name="T35" fmla="*/ 315 h 460"/>
              <a:gd name="T36" fmla="*/ 59 w 284"/>
              <a:gd name="T37" fmla="*/ 330 h 460"/>
              <a:gd name="T38" fmla="*/ 49 w 284"/>
              <a:gd name="T39" fmla="*/ 350 h 460"/>
              <a:gd name="T40" fmla="*/ 40 w 284"/>
              <a:gd name="T41" fmla="*/ 370 h 460"/>
              <a:gd name="T42" fmla="*/ 35 w 284"/>
              <a:gd name="T43" fmla="*/ 390 h 460"/>
              <a:gd name="T44" fmla="*/ 30 w 284"/>
              <a:gd name="T45" fmla="*/ 410 h 460"/>
              <a:gd name="T46" fmla="*/ 35 w 284"/>
              <a:gd name="T47" fmla="*/ 425 h 460"/>
              <a:gd name="T48" fmla="*/ 40 w 284"/>
              <a:gd name="T49" fmla="*/ 440 h 460"/>
              <a:gd name="T50" fmla="*/ 49 w 284"/>
              <a:gd name="T51" fmla="*/ 455 h 460"/>
              <a:gd name="T52" fmla="*/ 49 w 284"/>
              <a:gd name="T53" fmla="*/ 455 h 460"/>
              <a:gd name="T54" fmla="*/ 49 w 284"/>
              <a:gd name="T55" fmla="*/ 460 h 460"/>
              <a:gd name="T56" fmla="*/ 45 w 284"/>
              <a:gd name="T57" fmla="*/ 460 h 460"/>
              <a:gd name="T58" fmla="*/ 45 w 284"/>
              <a:gd name="T59" fmla="*/ 460 h 460"/>
              <a:gd name="T60" fmla="*/ 30 w 284"/>
              <a:gd name="T61" fmla="*/ 450 h 460"/>
              <a:gd name="T62" fmla="*/ 15 w 284"/>
              <a:gd name="T63" fmla="*/ 435 h 460"/>
              <a:gd name="T64" fmla="*/ 5 w 284"/>
              <a:gd name="T65" fmla="*/ 415 h 460"/>
              <a:gd name="T66" fmla="*/ 0 w 284"/>
              <a:gd name="T67" fmla="*/ 390 h 460"/>
              <a:gd name="T68" fmla="*/ 0 w 284"/>
              <a:gd name="T69" fmla="*/ 360 h 460"/>
              <a:gd name="T70" fmla="*/ 10 w 284"/>
              <a:gd name="T71" fmla="*/ 335 h 460"/>
              <a:gd name="T72" fmla="*/ 25 w 284"/>
              <a:gd name="T73" fmla="*/ 305 h 460"/>
              <a:gd name="T74" fmla="*/ 49 w 284"/>
              <a:gd name="T75" fmla="*/ 270 h 460"/>
              <a:gd name="T76" fmla="*/ 204 w 284"/>
              <a:gd name="T77" fmla="*/ 115 h 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284" h="460">
                <a:moveTo>
                  <a:pt x="204" y="115"/>
                </a:moveTo>
                <a:lnTo>
                  <a:pt x="204" y="115"/>
                </a:lnTo>
                <a:lnTo>
                  <a:pt x="234" y="85"/>
                </a:lnTo>
                <a:lnTo>
                  <a:pt x="254" y="60"/>
                </a:lnTo>
                <a:lnTo>
                  <a:pt x="269" y="35"/>
                </a:lnTo>
                <a:lnTo>
                  <a:pt x="279" y="0"/>
                </a:lnTo>
                <a:lnTo>
                  <a:pt x="279" y="0"/>
                </a:lnTo>
                <a:lnTo>
                  <a:pt x="284" y="0"/>
                </a:lnTo>
                <a:lnTo>
                  <a:pt x="284" y="0"/>
                </a:lnTo>
                <a:lnTo>
                  <a:pt x="284" y="65"/>
                </a:lnTo>
                <a:lnTo>
                  <a:pt x="284" y="65"/>
                </a:lnTo>
                <a:lnTo>
                  <a:pt x="284" y="80"/>
                </a:lnTo>
                <a:lnTo>
                  <a:pt x="279" y="95"/>
                </a:lnTo>
                <a:lnTo>
                  <a:pt x="259" y="125"/>
                </a:lnTo>
                <a:lnTo>
                  <a:pt x="234" y="155"/>
                </a:lnTo>
                <a:lnTo>
                  <a:pt x="204" y="185"/>
                </a:lnTo>
                <a:lnTo>
                  <a:pt x="79" y="315"/>
                </a:lnTo>
                <a:lnTo>
                  <a:pt x="79" y="315"/>
                </a:lnTo>
                <a:lnTo>
                  <a:pt x="59" y="330"/>
                </a:lnTo>
                <a:lnTo>
                  <a:pt x="49" y="350"/>
                </a:lnTo>
                <a:lnTo>
                  <a:pt x="40" y="370"/>
                </a:lnTo>
                <a:lnTo>
                  <a:pt x="35" y="390"/>
                </a:lnTo>
                <a:lnTo>
                  <a:pt x="30" y="410"/>
                </a:lnTo>
                <a:lnTo>
                  <a:pt x="35" y="425"/>
                </a:lnTo>
                <a:lnTo>
                  <a:pt x="40" y="440"/>
                </a:lnTo>
                <a:lnTo>
                  <a:pt x="49" y="455"/>
                </a:lnTo>
                <a:lnTo>
                  <a:pt x="49" y="455"/>
                </a:lnTo>
                <a:lnTo>
                  <a:pt x="49" y="460"/>
                </a:lnTo>
                <a:lnTo>
                  <a:pt x="45" y="460"/>
                </a:lnTo>
                <a:lnTo>
                  <a:pt x="45" y="460"/>
                </a:lnTo>
                <a:lnTo>
                  <a:pt x="30" y="450"/>
                </a:lnTo>
                <a:lnTo>
                  <a:pt x="15" y="435"/>
                </a:lnTo>
                <a:lnTo>
                  <a:pt x="5" y="415"/>
                </a:lnTo>
                <a:lnTo>
                  <a:pt x="0" y="390"/>
                </a:lnTo>
                <a:lnTo>
                  <a:pt x="0" y="360"/>
                </a:lnTo>
                <a:lnTo>
                  <a:pt x="10" y="335"/>
                </a:lnTo>
                <a:lnTo>
                  <a:pt x="25" y="305"/>
                </a:lnTo>
                <a:lnTo>
                  <a:pt x="49" y="270"/>
                </a:lnTo>
                <a:lnTo>
                  <a:pt x="204" y="1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a:extLst>
              <a:ext uri="{FF2B5EF4-FFF2-40B4-BE49-F238E27FC236}">
                <a16:creationId xmlns:a16="http://schemas.microsoft.com/office/drawing/2014/main" id="{00000000-0008-0000-1600-000036000000}"/>
              </a:ext>
            </a:extLst>
          </xdr:cNvPr>
          <xdr:cNvSpPr>
            <a:spLocks/>
          </xdr:cNvSpPr>
        </xdr:nvSpPr>
        <xdr:spPr bwMode="auto">
          <a:xfrm>
            <a:off x="277812" y="190500"/>
            <a:ext cx="202565" cy="314325"/>
          </a:xfrm>
          <a:custGeom>
            <a:avLst/>
            <a:gdLst>
              <a:gd name="T0" fmla="*/ 239 w 319"/>
              <a:gd name="T1" fmla="*/ 185 h 495"/>
              <a:gd name="T2" fmla="*/ 104 w 319"/>
              <a:gd name="T3" fmla="*/ 320 h 495"/>
              <a:gd name="T4" fmla="*/ 104 w 319"/>
              <a:gd name="T5" fmla="*/ 320 h 495"/>
              <a:gd name="T6" fmla="*/ 75 w 319"/>
              <a:gd name="T7" fmla="*/ 350 h 495"/>
              <a:gd name="T8" fmla="*/ 45 w 319"/>
              <a:gd name="T9" fmla="*/ 395 h 495"/>
              <a:gd name="T10" fmla="*/ 30 w 319"/>
              <a:gd name="T11" fmla="*/ 415 h 495"/>
              <a:gd name="T12" fmla="*/ 20 w 319"/>
              <a:gd name="T13" fmla="*/ 440 h 495"/>
              <a:gd name="T14" fmla="*/ 20 w 319"/>
              <a:gd name="T15" fmla="*/ 465 h 495"/>
              <a:gd name="T16" fmla="*/ 25 w 319"/>
              <a:gd name="T17" fmla="*/ 490 h 495"/>
              <a:gd name="T18" fmla="*/ 25 w 319"/>
              <a:gd name="T19" fmla="*/ 490 h 495"/>
              <a:gd name="T20" fmla="*/ 25 w 319"/>
              <a:gd name="T21" fmla="*/ 495 h 495"/>
              <a:gd name="T22" fmla="*/ 20 w 319"/>
              <a:gd name="T23" fmla="*/ 495 h 495"/>
              <a:gd name="T24" fmla="*/ 20 w 319"/>
              <a:gd name="T25" fmla="*/ 495 h 495"/>
              <a:gd name="T26" fmla="*/ 5 w 319"/>
              <a:gd name="T27" fmla="*/ 470 h 495"/>
              <a:gd name="T28" fmla="*/ 0 w 319"/>
              <a:gd name="T29" fmla="*/ 450 h 495"/>
              <a:gd name="T30" fmla="*/ 0 w 319"/>
              <a:gd name="T31" fmla="*/ 420 h 495"/>
              <a:gd name="T32" fmla="*/ 0 w 319"/>
              <a:gd name="T33" fmla="*/ 395 h 495"/>
              <a:gd name="T34" fmla="*/ 15 w 319"/>
              <a:gd name="T35" fmla="*/ 365 h 495"/>
              <a:gd name="T36" fmla="*/ 30 w 319"/>
              <a:gd name="T37" fmla="*/ 340 h 495"/>
              <a:gd name="T38" fmla="*/ 55 w 319"/>
              <a:gd name="T39" fmla="*/ 305 h 495"/>
              <a:gd name="T40" fmla="*/ 80 w 319"/>
              <a:gd name="T41" fmla="*/ 275 h 495"/>
              <a:gd name="T42" fmla="*/ 239 w 319"/>
              <a:gd name="T43" fmla="*/ 115 h 495"/>
              <a:gd name="T44" fmla="*/ 239 w 319"/>
              <a:gd name="T45" fmla="*/ 115 h 495"/>
              <a:gd name="T46" fmla="*/ 269 w 319"/>
              <a:gd name="T47" fmla="*/ 85 h 495"/>
              <a:gd name="T48" fmla="*/ 289 w 319"/>
              <a:gd name="T49" fmla="*/ 60 h 495"/>
              <a:gd name="T50" fmla="*/ 304 w 319"/>
              <a:gd name="T51" fmla="*/ 35 h 495"/>
              <a:gd name="T52" fmla="*/ 314 w 319"/>
              <a:gd name="T53" fmla="*/ 0 h 495"/>
              <a:gd name="T54" fmla="*/ 314 w 319"/>
              <a:gd name="T55" fmla="*/ 0 h 495"/>
              <a:gd name="T56" fmla="*/ 319 w 319"/>
              <a:gd name="T57" fmla="*/ 0 h 495"/>
              <a:gd name="T58" fmla="*/ 319 w 319"/>
              <a:gd name="T59" fmla="*/ 0 h 495"/>
              <a:gd name="T60" fmla="*/ 319 w 319"/>
              <a:gd name="T61" fmla="*/ 65 h 495"/>
              <a:gd name="T62" fmla="*/ 319 w 319"/>
              <a:gd name="T63" fmla="*/ 65 h 495"/>
              <a:gd name="T64" fmla="*/ 319 w 319"/>
              <a:gd name="T65" fmla="*/ 80 h 495"/>
              <a:gd name="T66" fmla="*/ 314 w 319"/>
              <a:gd name="T67" fmla="*/ 95 h 495"/>
              <a:gd name="T68" fmla="*/ 294 w 319"/>
              <a:gd name="T69" fmla="*/ 125 h 495"/>
              <a:gd name="T70" fmla="*/ 269 w 319"/>
              <a:gd name="T71" fmla="*/ 150 h 495"/>
              <a:gd name="T72" fmla="*/ 239 w 319"/>
              <a:gd name="T73" fmla="*/ 18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319" h="495">
                <a:moveTo>
                  <a:pt x="239" y="185"/>
                </a:moveTo>
                <a:lnTo>
                  <a:pt x="104" y="320"/>
                </a:lnTo>
                <a:lnTo>
                  <a:pt x="104" y="320"/>
                </a:lnTo>
                <a:lnTo>
                  <a:pt x="75" y="350"/>
                </a:lnTo>
                <a:lnTo>
                  <a:pt x="45" y="395"/>
                </a:lnTo>
                <a:lnTo>
                  <a:pt x="30" y="415"/>
                </a:lnTo>
                <a:lnTo>
                  <a:pt x="20" y="440"/>
                </a:lnTo>
                <a:lnTo>
                  <a:pt x="20" y="465"/>
                </a:lnTo>
                <a:lnTo>
                  <a:pt x="25" y="490"/>
                </a:lnTo>
                <a:lnTo>
                  <a:pt x="25" y="490"/>
                </a:lnTo>
                <a:lnTo>
                  <a:pt x="25" y="495"/>
                </a:lnTo>
                <a:lnTo>
                  <a:pt x="20" y="495"/>
                </a:lnTo>
                <a:lnTo>
                  <a:pt x="20" y="495"/>
                </a:lnTo>
                <a:lnTo>
                  <a:pt x="5" y="470"/>
                </a:lnTo>
                <a:lnTo>
                  <a:pt x="0" y="450"/>
                </a:lnTo>
                <a:lnTo>
                  <a:pt x="0" y="420"/>
                </a:lnTo>
                <a:lnTo>
                  <a:pt x="0" y="395"/>
                </a:lnTo>
                <a:lnTo>
                  <a:pt x="15" y="365"/>
                </a:lnTo>
                <a:lnTo>
                  <a:pt x="30" y="340"/>
                </a:lnTo>
                <a:lnTo>
                  <a:pt x="55" y="305"/>
                </a:lnTo>
                <a:lnTo>
                  <a:pt x="80" y="275"/>
                </a:lnTo>
                <a:lnTo>
                  <a:pt x="239" y="115"/>
                </a:lnTo>
                <a:lnTo>
                  <a:pt x="239" y="115"/>
                </a:lnTo>
                <a:lnTo>
                  <a:pt x="269" y="85"/>
                </a:lnTo>
                <a:lnTo>
                  <a:pt x="289" y="60"/>
                </a:lnTo>
                <a:lnTo>
                  <a:pt x="304" y="35"/>
                </a:lnTo>
                <a:lnTo>
                  <a:pt x="314" y="0"/>
                </a:lnTo>
                <a:lnTo>
                  <a:pt x="314" y="0"/>
                </a:lnTo>
                <a:lnTo>
                  <a:pt x="319" y="0"/>
                </a:lnTo>
                <a:lnTo>
                  <a:pt x="319" y="0"/>
                </a:lnTo>
                <a:lnTo>
                  <a:pt x="319" y="65"/>
                </a:lnTo>
                <a:lnTo>
                  <a:pt x="319" y="65"/>
                </a:lnTo>
                <a:lnTo>
                  <a:pt x="319" y="80"/>
                </a:lnTo>
                <a:lnTo>
                  <a:pt x="314" y="95"/>
                </a:lnTo>
                <a:lnTo>
                  <a:pt x="294" y="125"/>
                </a:lnTo>
                <a:lnTo>
                  <a:pt x="269" y="150"/>
                </a:lnTo>
                <a:lnTo>
                  <a:pt x="239" y="18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1600-000037000000}"/>
              </a:ext>
            </a:extLst>
          </xdr:cNvPr>
          <xdr:cNvSpPr>
            <a:spLocks/>
          </xdr:cNvSpPr>
        </xdr:nvSpPr>
        <xdr:spPr bwMode="auto">
          <a:xfrm>
            <a:off x="277812" y="190500"/>
            <a:ext cx="202565" cy="314325"/>
          </a:xfrm>
          <a:custGeom>
            <a:avLst/>
            <a:gdLst>
              <a:gd name="T0" fmla="*/ 239 w 319"/>
              <a:gd name="T1" fmla="*/ 185 h 495"/>
              <a:gd name="T2" fmla="*/ 104 w 319"/>
              <a:gd name="T3" fmla="*/ 320 h 495"/>
              <a:gd name="T4" fmla="*/ 104 w 319"/>
              <a:gd name="T5" fmla="*/ 320 h 495"/>
              <a:gd name="T6" fmla="*/ 75 w 319"/>
              <a:gd name="T7" fmla="*/ 350 h 495"/>
              <a:gd name="T8" fmla="*/ 45 w 319"/>
              <a:gd name="T9" fmla="*/ 395 h 495"/>
              <a:gd name="T10" fmla="*/ 30 w 319"/>
              <a:gd name="T11" fmla="*/ 415 h 495"/>
              <a:gd name="T12" fmla="*/ 20 w 319"/>
              <a:gd name="T13" fmla="*/ 440 h 495"/>
              <a:gd name="T14" fmla="*/ 20 w 319"/>
              <a:gd name="T15" fmla="*/ 465 h 495"/>
              <a:gd name="T16" fmla="*/ 25 w 319"/>
              <a:gd name="T17" fmla="*/ 490 h 495"/>
              <a:gd name="T18" fmla="*/ 25 w 319"/>
              <a:gd name="T19" fmla="*/ 490 h 495"/>
              <a:gd name="T20" fmla="*/ 25 w 319"/>
              <a:gd name="T21" fmla="*/ 495 h 495"/>
              <a:gd name="T22" fmla="*/ 20 w 319"/>
              <a:gd name="T23" fmla="*/ 495 h 495"/>
              <a:gd name="T24" fmla="*/ 20 w 319"/>
              <a:gd name="T25" fmla="*/ 495 h 495"/>
              <a:gd name="T26" fmla="*/ 5 w 319"/>
              <a:gd name="T27" fmla="*/ 470 h 495"/>
              <a:gd name="T28" fmla="*/ 0 w 319"/>
              <a:gd name="T29" fmla="*/ 450 h 495"/>
              <a:gd name="T30" fmla="*/ 0 w 319"/>
              <a:gd name="T31" fmla="*/ 420 h 495"/>
              <a:gd name="T32" fmla="*/ 0 w 319"/>
              <a:gd name="T33" fmla="*/ 395 h 495"/>
              <a:gd name="T34" fmla="*/ 15 w 319"/>
              <a:gd name="T35" fmla="*/ 365 h 495"/>
              <a:gd name="T36" fmla="*/ 30 w 319"/>
              <a:gd name="T37" fmla="*/ 340 h 495"/>
              <a:gd name="T38" fmla="*/ 55 w 319"/>
              <a:gd name="T39" fmla="*/ 305 h 495"/>
              <a:gd name="T40" fmla="*/ 80 w 319"/>
              <a:gd name="T41" fmla="*/ 275 h 495"/>
              <a:gd name="T42" fmla="*/ 239 w 319"/>
              <a:gd name="T43" fmla="*/ 115 h 495"/>
              <a:gd name="T44" fmla="*/ 239 w 319"/>
              <a:gd name="T45" fmla="*/ 115 h 495"/>
              <a:gd name="T46" fmla="*/ 269 w 319"/>
              <a:gd name="T47" fmla="*/ 85 h 495"/>
              <a:gd name="T48" fmla="*/ 289 w 319"/>
              <a:gd name="T49" fmla="*/ 60 h 495"/>
              <a:gd name="T50" fmla="*/ 304 w 319"/>
              <a:gd name="T51" fmla="*/ 35 h 495"/>
              <a:gd name="T52" fmla="*/ 314 w 319"/>
              <a:gd name="T53" fmla="*/ 0 h 495"/>
              <a:gd name="T54" fmla="*/ 314 w 319"/>
              <a:gd name="T55" fmla="*/ 0 h 495"/>
              <a:gd name="T56" fmla="*/ 319 w 319"/>
              <a:gd name="T57" fmla="*/ 0 h 495"/>
              <a:gd name="T58" fmla="*/ 319 w 319"/>
              <a:gd name="T59" fmla="*/ 0 h 495"/>
              <a:gd name="T60" fmla="*/ 319 w 319"/>
              <a:gd name="T61" fmla="*/ 65 h 495"/>
              <a:gd name="T62" fmla="*/ 319 w 319"/>
              <a:gd name="T63" fmla="*/ 65 h 495"/>
              <a:gd name="T64" fmla="*/ 319 w 319"/>
              <a:gd name="T65" fmla="*/ 80 h 495"/>
              <a:gd name="T66" fmla="*/ 314 w 319"/>
              <a:gd name="T67" fmla="*/ 95 h 495"/>
              <a:gd name="T68" fmla="*/ 294 w 319"/>
              <a:gd name="T69" fmla="*/ 125 h 495"/>
              <a:gd name="T70" fmla="*/ 269 w 319"/>
              <a:gd name="T71" fmla="*/ 150 h 495"/>
              <a:gd name="T72" fmla="*/ 239 w 319"/>
              <a:gd name="T73" fmla="*/ 18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319" h="495">
                <a:moveTo>
                  <a:pt x="239" y="185"/>
                </a:moveTo>
                <a:lnTo>
                  <a:pt x="104" y="320"/>
                </a:lnTo>
                <a:lnTo>
                  <a:pt x="104" y="320"/>
                </a:lnTo>
                <a:lnTo>
                  <a:pt x="75" y="350"/>
                </a:lnTo>
                <a:lnTo>
                  <a:pt x="45" y="395"/>
                </a:lnTo>
                <a:lnTo>
                  <a:pt x="30" y="415"/>
                </a:lnTo>
                <a:lnTo>
                  <a:pt x="20" y="440"/>
                </a:lnTo>
                <a:lnTo>
                  <a:pt x="20" y="465"/>
                </a:lnTo>
                <a:lnTo>
                  <a:pt x="25" y="490"/>
                </a:lnTo>
                <a:lnTo>
                  <a:pt x="25" y="490"/>
                </a:lnTo>
                <a:lnTo>
                  <a:pt x="25" y="495"/>
                </a:lnTo>
                <a:lnTo>
                  <a:pt x="20" y="495"/>
                </a:lnTo>
                <a:lnTo>
                  <a:pt x="20" y="495"/>
                </a:lnTo>
                <a:lnTo>
                  <a:pt x="5" y="470"/>
                </a:lnTo>
                <a:lnTo>
                  <a:pt x="0" y="450"/>
                </a:lnTo>
                <a:lnTo>
                  <a:pt x="0" y="420"/>
                </a:lnTo>
                <a:lnTo>
                  <a:pt x="0" y="395"/>
                </a:lnTo>
                <a:lnTo>
                  <a:pt x="15" y="365"/>
                </a:lnTo>
                <a:lnTo>
                  <a:pt x="30" y="340"/>
                </a:lnTo>
                <a:lnTo>
                  <a:pt x="55" y="305"/>
                </a:lnTo>
                <a:lnTo>
                  <a:pt x="80" y="275"/>
                </a:lnTo>
                <a:lnTo>
                  <a:pt x="239" y="115"/>
                </a:lnTo>
                <a:lnTo>
                  <a:pt x="239" y="115"/>
                </a:lnTo>
                <a:lnTo>
                  <a:pt x="269" y="85"/>
                </a:lnTo>
                <a:lnTo>
                  <a:pt x="289" y="60"/>
                </a:lnTo>
                <a:lnTo>
                  <a:pt x="304" y="35"/>
                </a:lnTo>
                <a:lnTo>
                  <a:pt x="314" y="0"/>
                </a:lnTo>
                <a:lnTo>
                  <a:pt x="314" y="0"/>
                </a:lnTo>
                <a:lnTo>
                  <a:pt x="319" y="0"/>
                </a:lnTo>
                <a:lnTo>
                  <a:pt x="319" y="0"/>
                </a:lnTo>
                <a:lnTo>
                  <a:pt x="319" y="65"/>
                </a:lnTo>
                <a:lnTo>
                  <a:pt x="319" y="65"/>
                </a:lnTo>
                <a:lnTo>
                  <a:pt x="319" y="80"/>
                </a:lnTo>
                <a:lnTo>
                  <a:pt x="314" y="95"/>
                </a:lnTo>
                <a:lnTo>
                  <a:pt x="294" y="125"/>
                </a:lnTo>
                <a:lnTo>
                  <a:pt x="269" y="150"/>
                </a:lnTo>
                <a:lnTo>
                  <a:pt x="239" y="1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1600-000038000000}"/>
              </a:ext>
            </a:extLst>
          </xdr:cNvPr>
          <xdr:cNvSpPr>
            <a:spLocks/>
          </xdr:cNvSpPr>
        </xdr:nvSpPr>
        <xdr:spPr bwMode="auto">
          <a:xfrm>
            <a:off x="268287" y="120650"/>
            <a:ext cx="212090" cy="314325"/>
          </a:xfrm>
          <a:custGeom>
            <a:avLst/>
            <a:gdLst>
              <a:gd name="T0" fmla="*/ 254 w 334"/>
              <a:gd name="T1" fmla="*/ 115 h 495"/>
              <a:gd name="T2" fmla="*/ 254 w 334"/>
              <a:gd name="T3" fmla="*/ 115 h 495"/>
              <a:gd name="T4" fmla="*/ 284 w 334"/>
              <a:gd name="T5" fmla="*/ 85 h 495"/>
              <a:gd name="T6" fmla="*/ 304 w 334"/>
              <a:gd name="T7" fmla="*/ 60 h 495"/>
              <a:gd name="T8" fmla="*/ 319 w 334"/>
              <a:gd name="T9" fmla="*/ 35 h 495"/>
              <a:gd name="T10" fmla="*/ 329 w 334"/>
              <a:gd name="T11" fmla="*/ 0 h 495"/>
              <a:gd name="T12" fmla="*/ 329 w 334"/>
              <a:gd name="T13" fmla="*/ 0 h 495"/>
              <a:gd name="T14" fmla="*/ 334 w 334"/>
              <a:gd name="T15" fmla="*/ 0 h 495"/>
              <a:gd name="T16" fmla="*/ 334 w 334"/>
              <a:gd name="T17" fmla="*/ 0 h 495"/>
              <a:gd name="T18" fmla="*/ 334 w 334"/>
              <a:gd name="T19" fmla="*/ 65 h 495"/>
              <a:gd name="T20" fmla="*/ 334 w 334"/>
              <a:gd name="T21" fmla="*/ 65 h 495"/>
              <a:gd name="T22" fmla="*/ 334 w 334"/>
              <a:gd name="T23" fmla="*/ 80 h 495"/>
              <a:gd name="T24" fmla="*/ 329 w 334"/>
              <a:gd name="T25" fmla="*/ 95 h 495"/>
              <a:gd name="T26" fmla="*/ 309 w 334"/>
              <a:gd name="T27" fmla="*/ 125 h 495"/>
              <a:gd name="T28" fmla="*/ 284 w 334"/>
              <a:gd name="T29" fmla="*/ 150 h 495"/>
              <a:gd name="T30" fmla="*/ 254 w 334"/>
              <a:gd name="T31" fmla="*/ 185 h 495"/>
              <a:gd name="T32" fmla="*/ 95 w 334"/>
              <a:gd name="T33" fmla="*/ 345 h 495"/>
              <a:gd name="T34" fmla="*/ 95 w 334"/>
              <a:gd name="T35" fmla="*/ 345 h 495"/>
              <a:gd name="T36" fmla="*/ 55 w 334"/>
              <a:gd name="T37" fmla="*/ 390 h 495"/>
              <a:gd name="T38" fmla="*/ 30 w 334"/>
              <a:gd name="T39" fmla="*/ 425 h 495"/>
              <a:gd name="T40" fmla="*/ 15 w 334"/>
              <a:gd name="T41" fmla="*/ 460 h 495"/>
              <a:gd name="T42" fmla="*/ 10 w 334"/>
              <a:gd name="T43" fmla="*/ 495 h 495"/>
              <a:gd name="T44" fmla="*/ 10 w 334"/>
              <a:gd name="T45" fmla="*/ 495 h 495"/>
              <a:gd name="T46" fmla="*/ 10 w 334"/>
              <a:gd name="T47" fmla="*/ 495 h 495"/>
              <a:gd name="T48" fmla="*/ 5 w 334"/>
              <a:gd name="T49" fmla="*/ 495 h 495"/>
              <a:gd name="T50" fmla="*/ 5 w 334"/>
              <a:gd name="T51" fmla="*/ 495 h 495"/>
              <a:gd name="T52" fmla="*/ 0 w 334"/>
              <a:gd name="T53" fmla="*/ 475 h 495"/>
              <a:gd name="T54" fmla="*/ 0 w 334"/>
              <a:gd name="T55" fmla="*/ 455 h 495"/>
              <a:gd name="T56" fmla="*/ 0 w 334"/>
              <a:gd name="T57" fmla="*/ 430 h 495"/>
              <a:gd name="T58" fmla="*/ 5 w 334"/>
              <a:gd name="T59" fmla="*/ 405 h 495"/>
              <a:gd name="T60" fmla="*/ 15 w 334"/>
              <a:gd name="T61" fmla="*/ 380 h 495"/>
              <a:gd name="T62" fmla="*/ 30 w 334"/>
              <a:gd name="T63" fmla="*/ 355 h 495"/>
              <a:gd name="T64" fmla="*/ 50 w 334"/>
              <a:gd name="T65" fmla="*/ 325 h 495"/>
              <a:gd name="T66" fmla="*/ 70 w 334"/>
              <a:gd name="T67" fmla="*/ 300 h 495"/>
              <a:gd name="T68" fmla="*/ 254 w 334"/>
              <a:gd name="T69" fmla="*/ 11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34" h="495">
                <a:moveTo>
                  <a:pt x="254" y="115"/>
                </a:moveTo>
                <a:lnTo>
                  <a:pt x="254" y="115"/>
                </a:lnTo>
                <a:lnTo>
                  <a:pt x="284" y="85"/>
                </a:lnTo>
                <a:lnTo>
                  <a:pt x="304" y="60"/>
                </a:lnTo>
                <a:lnTo>
                  <a:pt x="319" y="35"/>
                </a:lnTo>
                <a:lnTo>
                  <a:pt x="329" y="0"/>
                </a:lnTo>
                <a:lnTo>
                  <a:pt x="329" y="0"/>
                </a:lnTo>
                <a:lnTo>
                  <a:pt x="334" y="0"/>
                </a:lnTo>
                <a:lnTo>
                  <a:pt x="334" y="0"/>
                </a:lnTo>
                <a:lnTo>
                  <a:pt x="334" y="65"/>
                </a:lnTo>
                <a:lnTo>
                  <a:pt x="334" y="65"/>
                </a:lnTo>
                <a:lnTo>
                  <a:pt x="334" y="80"/>
                </a:lnTo>
                <a:lnTo>
                  <a:pt x="329" y="95"/>
                </a:lnTo>
                <a:lnTo>
                  <a:pt x="309" y="125"/>
                </a:lnTo>
                <a:lnTo>
                  <a:pt x="284" y="150"/>
                </a:lnTo>
                <a:lnTo>
                  <a:pt x="254" y="185"/>
                </a:lnTo>
                <a:lnTo>
                  <a:pt x="95" y="345"/>
                </a:lnTo>
                <a:lnTo>
                  <a:pt x="95" y="345"/>
                </a:lnTo>
                <a:lnTo>
                  <a:pt x="55" y="390"/>
                </a:lnTo>
                <a:lnTo>
                  <a:pt x="30" y="425"/>
                </a:lnTo>
                <a:lnTo>
                  <a:pt x="15" y="460"/>
                </a:lnTo>
                <a:lnTo>
                  <a:pt x="10" y="495"/>
                </a:lnTo>
                <a:lnTo>
                  <a:pt x="10" y="495"/>
                </a:lnTo>
                <a:lnTo>
                  <a:pt x="10" y="495"/>
                </a:lnTo>
                <a:lnTo>
                  <a:pt x="5" y="495"/>
                </a:lnTo>
                <a:lnTo>
                  <a:pt x="5" y="495"/>
                </a:lnTo>
                <a:lnTo>
                  <a:pt x="0" y="475"/>
                </a:lnTo>
                <a:lnTo>
                  <a:pt x="0" y="455"/>
                </a:lnTo>
                <a:lnTo>
                  <a:pt x="0" y="430"/>
                </a:lnTo>
                <a:lnTo>
                  <a:pt x="5" y="405"/>
                </a:lnTo>
                <a:lnTo>
                  <a:pt x="15" y="380"/>
                </a:lnTo>
                <a:lnTo>
                  <a:pt x="30" y="355"/>
                </a:lnTo>
                <a:lnTo>
                  <a:pt x="50" y="325"/>
                </a:lnTo>
                <a:lnTo>
                  <a:pt x="70" y="300"/>
                </a:lnTo>
                <a:lnTo>
                  <a:pt x="254" y="1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a:extLst>
              <a:ext uri="{FF2B5EF4-FFF2-40B4-BE49-F238E27FC236}">
                <a16:creationId xmlns:a16="http://schemas.microsoft.com/office/drawing/2014/main" id="{00000000-0008-0000-1600-000039000000}"/>
              </a:ext>
            </a:extLst>
          </xdr:cNvPr>
          <xdr:cNvSpPr>
            <a:spLocks/>
          </xdr:cNvSpPr>
        </xdr:nvSpPr>
        <xdr:spPr bwMode="auto">
          <a:xfrm>
            <a:off x="100012" y="577850"/>
            <a:ext cx="316865" cy="137160"/>
          </a:xfrm>
          <a:custGeom>
            <a:avLst/>
            <a:gdLst>
              <a:gd name="T0" fmla="*/ 434 w 499"/>
              <a:gd name="T1" fmla="*/ 91 h 216"/>
              <a:gd name="T2" fmla="*/ 429 w 499"/>
              <a:gd name="T3" fmla="*/ 86 h 216"/>
              <a:gd name="T4" fmla="*/ 429 w 499"/>
              <a:gd name="T5" fmla="*/ 50 h 216"/>
              <a:gd name="T6" fmla="*/ 434 w 499"/>
              <a:gd name="T7" fmla="*/ 45 h 216"/>
              <a:gd name="T8" fmla="*/ 494 w 499"/>
              <a:gd name="T9" fmla="*/ 45 h 216"/>
              <a:gd name="T10" fmla="*/ 499 w 499"/>
              <a:gd name="T11" fmla="*/ 45 h 216"/>
              <a:gd name="T12" fmla="*/ 499 w 499"/>
              <a:gd name="T13" fmla="*/ 45 h 216"/>
              <a:gd name="T14" fmla="*/ 494 w 499"/>
              <a:gd name="T15" fmla="*/ 35 h 216"/>
              <a:gd name="T16" fmla="*/ 494 w 499"/>
              <a:gd name="T17" fmla="*/ 20 h 216"/>
              <a:gd name="T18" fmla="*/ 484 w 499"/>
              <a:gd name="T19" fmla="*/ 15 h 216"/>
              <a:gd name="T20" fmla="*/ 474 w 499"/>
              <a:gd name="T21" fmla="*/ 5 h 216"/>
              <a:gd name="T22" fmla="*/ 459 w 499"/>
              <a:gd name="T23" fmla="*/ 5 h 216"/>
              <a:gd name="T24" fmla="*/ 434 w 499"/>
              <a:gd name="T25" fmla="*/ 0 h 216"/>
              <a:gd name="T26" fmla="*/ 374 w 499"/>
              <a:gd name="T27" fmla="*/ 5 h 216"/>
              <a:gd name="T28" fmla="*/ 160 w 499"/>
              <a:gd name="T29" fmla="*/ 45 h 216"/>
              <a:gd name="T30" fmla="*/ 0 w 499"/>
              <a:gd name="T31" fmla="*/ 206 h 216"/>
              <a:gd name="T32" fmla="*/ 0 w 499"/>
              <a:gd name="T33" fmla="*/ 206 h 216"/>
              <a:gd name="T34" fmla="*/ 0 w 499"/>
              <a:gd name="T35" fmla="*/ 211 h 216"/>
              <a:gd name="T36" fmla="*/ 0 w 499"/>
              <a:gd name="T37" fmla="*/ 216 h 216"/>
              <a:gd name="T38" fmla="*/ 0 w 499"/>
              <a:gd name="T39" fmla="*/ 216 h 216"/>
              <a:gd name="T40" fmla="*/ 355 w 499"/>
              <a:gd name="T41" fmla="*/ 151 h 216"/>
              <a:gd name="T42" fmla="*/ 355 w 499"/>
              <a:gd name="T43" fmla="*/ 151 h 216"/>
              <a:gd name="T44" fmla="*/ 384 w 499"/>
              <a:gd name="T45" fmla="*/ 151 h 216"/>
              <a:gd name="T46" fmla="*/ 409 w 499"/>
              <a:gd name="T47" fmla="*/ 151 h 216"/>
              <a:gd name="T48" fmla="*/ 429 w 499"/>
              <a:gd name="T49" fmla="*/ 156 h 216"/>
              <a:gd name="T50" fmla="*/ 449 w 499"/>
              <a:gd name="T51" fmla="*/ 166 h 216"/>
              <a:gd name="T52" fmla="*/ 464 w 499"/>
              <a:gd name="T53" fmla="*/ 176 h 216"/>
              <a:gd name="T54" fmla="*/ 479 w 499"/>
              <a:gd name="T55" fmla="*/ 186 h 216"/>
              <a:gd name="T56" fmla="*/ 494 w 499"/>
              <a:gd name="T57" fmla="*/ 216 h 216"/>
              <a:gd name="T58" fmla="*/ 494 w 499"/>
              <a:gd name="T59" fmla="*/ 216 h 216"/>
              <a:gd name="T60" fmla="*/ 494 w 499"/>
              <a:gd name="T61" fmla="*/ 216 h 216"/>
              <a:gd name="T62" fmla="*/ 499 w 499"/>
              <a:gd name="T63" fmla="*/ 211 h 216"/>
              <a:gd name="T64" fmla="*/ 499 w 499"/>
              <a:gd name="T65" fmla="*/ 91 h 216"/>
              <a:gd name="T66" fmla="*/ 494 w 499"/>
              <a:gd name="T67" fmla="*/ 91 h 216"/>
              <a:gd name="T68" fmla="*/ 434 w 499"/>
              <a:gd name="T69" fmla="*/ 91 h 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499" h="216">
                <a:moveTo>
                  <a:pt x="434" y="91"/>
                </a:moveTo>
                <a:lnTo>
                  <a:pt x="429" y="86"/>
                </a:lnTo>
                <a:lnTo>
                  <a:pt x="429" y="50"/>
                </a:lnTo>
                <a:lnTo>
                  <a:pt x="434" y="45"/>
                </a:lnTo>
                <a:lnTo>
                  <a:pt x="494" y="45"/>
                </a:lnTo>
                <a:lnTo>
                  <a:pt x="499" y="45"/>
                </a:lnTo>
                <a:lnTo>
                  <a:pt x="499" y="45"/>
                </a:lnTo>
                <a:lnTo>
                  <a:pt x="494" y="35"/>
                </a:lnTo>
                <a:lnTo>
                  <a:pt x="494" y="20"/>
                </a:lnTo>
                <a:lnTo>
                  <a:pt x="484" y="15"/>
                </a:lnTo>
                <a:lnTo>
                  <a:pt x="474" y="5"/>
                </a:lnTo>
                <a:lnTo>
                  <a:pt x="459" y="5"/>
                </a:lnTo>
                <a:lnTo>
                  <a:pt x="434" y="0"/>
                </a:lnTo>
                <a:lnTo>
                  <a:pt x="374" y="5"/>
                </a:lnTo>
                <a:lnTo>
                  <a:pt x="160" y="45"/>
                </a:lnTo>
                <a:lnTo>
                  <a:pt x="0" y="206"/>
                </a:lnTo>
                <a:lnTo>
                  <a:pt x="0" y="206"/>
                </a:lnTo>
                <a:lnTo>
                  <a:pt x="0" y="211"/>
                </a:lnTo>
                <a:lnTo>
                  <a:pt x="0" y="216"/>
                </a:lnTo>
                <a:lnTo>
                  <a:pt x="0" y="216"/>
                </a:lnTo>
                <a:lnTo>
                  <a:pt x="355" y="151"/>
                </a:lnTo>
                <a:lnTo>
                  <a:pt x="355" y="151"/>
                </a:lnTo>
                <a:lnTo>
                  <a:pt x="384" y="151"/>
                </a:lnTo>
                <a:lnTo>
                  <a:pt x="409" y="151"/>
                </a:lnTo>
                <a:lnTo>
                  <a:pt x="429" y="156"/>
                </a:lnTo>
                <a:lnTo>
                  <a:pt x="449" y="166"/>
                </a:lnTo>
                <a:lnTo>
                  <a:pt x="464" y="176"/>
                </a:lnTo>
                <a:lnTo>
                  <a:pt x="479" y="186"/>
                </a:lnTo>
                <a:lnTo>
                  <a:pt x="494" y="216"/>
                </a:lnTo>
                <a:lnTo>
                  <a:pt x="494" y="216"/>
                </a:lnTo>
                <a:lnTo>
                  <a:pt x="494" y="216"/>
                </a:lnTo>
                <a:lnTo>
                  <a:pt x="499" y="211"/>
                </a:lnTo>
                <a:lnTo>
                  <a:pt x="499" y="91"/>
                </a:lnTo>
                <a:lnTo>
                  <a:pt x="494" y="91"/>
                </a:lnTo>
                <a:lnTo>
                  <a:pt x="434" y="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1600-00003A000000}"/>
              </a:ext>
            </a:extLst>
          </xdr:cNvPr>
          <xdr:cNvSpPr>
            <a:spLocks/>
          </xdr:cNvSpPr>
        </xdr:nvSpPr>
        <xdr:spPr bwMode="auto">
          <a:xfrm>
            <a:off x="100012" y="606425"/>
            <a:ext cx="225425" cy="108585"/>
          </a:xfrm>
          <a:custGeom>
            <a:avLst/>
            <a:gdLst>
              <a:gd name="T0" fmla="*/ 160 w 355"/>
              <a:gd name="T1" fmla="*/ 0 h 171"/>
              <a:gd name="T2" fmla="*/ 0 w 355"/>
              <a:gd name="T3" fmla="*/ 161 h 171"/>
              <a:gd name="T4" fmla="*/ 0 w 355"/>
              <a:gd name="T5" fmla="*/ 161 h 171"/>
              <a:gd name="T6" fmla="*/ 0 w 355"/>
              <a:gd name="T7" fmla="*/ 166 h 171"/>
              <a:gd name="T8" fmla="*/ 0 w 355"/>
              <a:gd name="T9" fmla="*/ 171 h 171"/>
              <a:gd name="T10" fmla="*/ 0 w 355"/>
              <a:gd name="T11" fmla="*/ 171 h 171"/>
              <a:gd name="T12" fmla="*/ 355 w 355"/>
              <a:gd name="T13" fmla="*/ 106 h 171"/>
              <a:gd name="T14" fmla="*/ 160 w 355"/>
              <a:gd name="T15" fmla="*/ 0 h 17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55" h="171">
                <a:moveTo>
                  <a:pt x="160" y="0"/>
                </a:moveTo>
                <a:lnTo>
                  <a:pt x="0" y="161"/>
                </a:lnTo>
                <a:lnTo>
                  <a:pt x="0" y="161"/>
                </a:lnTo>
                <a:lnTo>
                  <a:pt x="0" y="166"/>
                </a:lnTo>
                <a:lnTo>
                  <a:pt x="0" y="171"/>
                </a:lnTo>
                <a:lnTo>
                  <a:pt x="0" y="171"/>
                </a:lnTo>
                <a:lnTo>
                  <a:pt x="355" y="106"/>
                </a:lnTo>
                <a:lnTo>
                  <a:pt x="16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a:extLst>
              <a:ext uri="{FF2B5EF4-FFF2-40B4-BE49-F238E27FC236}">
                <a16:creationId xmlns:a16="http://schemas.microsoft.com/office/drawing/2014/main" id="{00000000-0008-0000-1600-00003B000000}"/>
              </a:ext>
            </a:extLst>
          </xdr:cNvPr>
          <xdr:cNvSpPr>
            <a:spLocks/>
          </xdr:cNvSpPr>
        </xdr:nvSpPr>
        <xdr:spPr bwMode="auto">
          <a:xfrm>
            <a:off x="100012" y="606425"/>
            <a:ext cx="225425" cy="108585"/>
          </a:xfrm>
          <a:custGeom>
            <a:avLst/>
            <a:gdLst>
              <a:gd name="T0" fmla="*/ 160 w 355"/>
              <a:gd name="T1" fmla="*/ 0 h 171"/>
              <a:gd name="T2" fmla="*/ 0 w 355"/>
              <a:gd name="T3" fmla="*/ 161 h 171"/>
              <a:gd name="T4" fmla="*/ 0 w 355"/>
              <a:gd name="T5" fmla="*/ 161 h 171"/>
              <a:gd name="T6" fmla="*/ 0 w 355"/>
              <a:gd name="T7" fmla="*/ 166 h 171"/>
              <a:gd name="T8" fmla="*/ 0 w 355"/>
              <a:gd name="T9" fmla="*/ 171 h 171"/>
              <a:gd name="T10" fmla="*/ 0 w 355"/>
              <a:gd name="T11" fmla="*/ 171 h 171"/>
              <a:gd name="T12" fmla="*/ 355 w 355"/>
              <a:gd name="T13" fmla="*/ 106 h 171"/>
            </a:gdLst>
            <a:ahLst/>
            <a:cxnLst>
              <a:cxn ang="0">
                <a:pos x="T0" y="T1"/>
              </a:cxn>
              <a:cxn ang="0">
                <a:pos x="T2" y="T3"/>
              </a:cxn>
              <a:cxn ang="0">
                <a:pos x="T4" y="T5"/>
              </a:cxn>
              <a:cxn ang="0">
                <a:pos x="T6" y="T7"/>
              </a:cxn>
              <a:cxn ang="0">
                <a:pos x="T8" y="T9"/>
              </a:cxn>
              <a:cxn ang="0">
                <a:pos x="T10" y="T11"/>
              </a:cxn>
              <a:cxn ang="0">
                <a:pos x="T12" y="T13"/>
              </a:cxn>
            </a:cxnLst>
            <a:rect l="0" t="0" r="r" b="b"/>
            <a:pathLst>
              <a:path w="355" h="171">
                <a:moveTo>
                  <a:pt x="160" y="0"/>
                </a:moveTo>
                <a:lnTo>
                  <a:pt x="0" y="161"/>
                </a:lnTo>
                <a:lnTo>
                  <a:pt x="0" y="161"/>
                </a:lnTo>
                <a:lnTo>
                  <a:pt x="0" y="166"/>
                </a:lnTo>
                <a:lnTo>
                  <a:pt x="0" y="171"/>
                </a:lnTo>
                <a:lnTo>
                  <a:pt x="0" y="171"/>
                </a:lnTo>
                <a:lnTo>
                  <a:pt x="355" y="106"/>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1600-00003C000000}"/>
              </a:ext>
            </a:extLst>
          </xdr:cNvPr>
          <xdr:cNvSpPr>
            <a:spLocks/>
          </xdr:cNvSpPr>
        </xdr:nvSpPr>
        <xdr:spPr bwMode="auto">
          <a:xfrm>
            <a:off x="442277" y="584200"/>
            <a:ext cx="317500" cy="130810"/>
          </a:xfrm>
          <a:custGeom>
            <a:avLst/>
            <a:gdLst>
              <a:gd name="T0" fmla="*/ 335 w 500"/>
              <a:gd name="T1" fmla="*/ 35 h 206"/>
              <a:gd name="T2" fmla="*/ 500 w 500"/>
              <a:gd name="T3" fmla="*/ 196 h 206"/>
              <a:gd name="T4" fmla="*/ 500 w 500"/>
              <a:gd name="T5" fmla="*/ 196 h 206"/>
              <a:gd name="T6" fmla="*/ 500 w 500"/>
              <a:gd name="T7" fmla="*/ 201 h 206"/>
              <a:gd name="T8" fmla="*/ 495 w 500"/>
              <a:gd name="T9" fmla="*/ 206 h 206"/>
              <a:gd name="T10" fmla="*/ 495 w 500"/>
              <a:gd name="T11" fmla="*/ 206 h 206"/>
              <a:gd name="T12" fmla="*/ 145 w 500"/>
              <a:gd name="T13" fmla="*/ 141 h 206"/>
              <a:gd name="T14" fmla="*/ 145 w 500"/>
              <a:gd name="T15" fmla="*/ 141 h 206"/>
              <a:gd name="T16" fmla="*/ 115 w 500"/>
              <a:gd name="T17" fmla="*/ 141 h 206"/>
              <a:gd name="T18" fmla="*/ 90 w 500"/>
              <a:gd name="T19" fmla="*/ 141 h 206"/>
              <a:gd name="T20" fmla="*/ 65 w 500"/>
              <a:gd name="T21" fmla="*/ 146 h 206"/>
              <a:gd name="T22" fmla="*/ 50 w 500"/>
              <a:gd name="T23" fmla="*/ 156 h 206"/>
              <a:gd name="T24" fmla="*/ 35 w 500"/>
              <a:gd name="T25" fmla="*/ 166 h 206"/>
              <a:gd name="T26" fmla="*/ 20 w 500"/>
              <a:gd name="T27" fmla="*/ 176 h 206"/>
              <a:gd name="T28" fmla="*/ 5 w 500"/>
              <a:gd name="T29" fmla="*/ 206 h 206"/>
              <a:gd name="T30" fmla="*/ 5 w 500"/>
              <a:gd name="T31" fmla="*/ 206 h 206"/>
              <a:gd name="T32" fmla="*/ 0 w 500"/>
              <a:gd name="T33" fmla="*/ 206 h 206"/>
              <a:gd name="T34" fmla="*/ 0 w 500"/>
              <a:gd name="T35" fmla="*/ 201 h 206"/>
              <a:gd name="T36" fmla="*/ 0 w 500"/>
              <a:gd name="T37" fmla="*/ 191 h 206"/>
              <a:gd name="T38" fmla="*/ 0 w 500"/>
              <a:gd name="T39" fmla="*/ 191 h 206"/>
              <a:gd name="T40" fmla="*/ 0 w 500"/>
              <a:gd name="T41" fmla="*/ 176 h 206"/>
              <a:gd name="T42" fmla="*/ 5 w 500"/>
              <a:gd name="T43" fmla="*/ 161 h 206"/>
              <a:gd name="T44" fmla="*/ 25 w 500"/>
              <a:gd name="T45" fmla="*/ 131 h 206"/>
              <a:gd name="T46" fmla="*/ 50 w 500"/>
              <a:gd name="T47" fmla="*/ 106 h 206"/>
              <a:gd name="T48" fmla="*/ 80 w 500"/>
              <a:gd name="T49" fmla="*/ 71 h 206"/>
              <a:gd name="T50" fmla="*/ 150 w 500"/>
              <a:gd name="T51" fmla="*/ 0 h 206"/>
              <a:gd name="T52" fmla="*/ 335 w 500"/>
              <a:gd name="T53" fmla="*/ 35 h 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00" h="206">
                <a:moveTo>
                  <a:pt x="335" y="35"/>
                </a:moveTo>
                <a:lnTo>
                  <a:pt x="500" y="196"/>
                </a:lnTo>
                <a:lnTo>
                  <a:pt x="500" y="196"/>
                </a:lnTo>
                <a:lnTo>
                  <a:pt x="500" y="201"/>
                </a:lnTo>
                <a:lnTo>
                  <a:pt x="495" y="206"/>
                </a:lnTo>
                <a:lnTo>
                  <a:pt x="495" y="206"/>
                </a:lnTo>
                <a:lnTo>
                  <a:pt x="145" y="141"/>
                </a:lnTo>
                <a:lnTo>
                  <a:pt x="145" y="141"/>
                </a:lnTo>
                <a:lnTo>
                  <a:pt x="115" y="141"/>
                </a:lnTo>
                <a:lnTo>
                  <a:pt x="90" y="141"/>
                </a:lnTo>
                <a:lnTo>
                  <a:pt x="65" y="146"/>
                </a:lnTo>
                <a:lnTo>
                  <a:pt x="50" y="156"/>
                </a:lnTo>
                <a:lnTo>
                  <a:pt x="35" y="166"/>
                </a:lnTo>
                <a:lnTo>
                  <a:pt x="20" y="176"/>
                </a:lnTo>
                <a:lnTo>
                  <a:pt x="5" y="206"/>
                </a:lnTo>
                <a:lnTo>
                  <a:pt x="5" y="206"/>
                </a:lnTo>
                <a:lnTo>
                  <a:pt x="0" y="206"/>
                </a:lnTo>
                <a:lnTo>
                  <a:pt x="0" y="201"/>
                </a:lnTo>
                <a:lnTo>
                  <a:pt x="0" y="191"/>
                </a:lnTo>
                <a:lnTo>
                  <a:pt x="0" y="191"/>
                </a:lnTo>
                <a:lnTo>
                  <a:pt x="0" y="176"/>
                </a:lnTo>
                <a:lnTo>
                  <a:pt x="5" y="161"/>
                </a:lnTo>
                <a:lnTo>
                  <a:pt x="25" y="131"/>
                </a:lnTo>
                <a:lnTo>
                  <a:pt x="50" y="106"/>
                </a:lnTo>
                <a:lnTo>
                  <a:pt x="80" y="71"/>
                </a:lnTo>
                <a:lnTo>
                  <a:pt x="150" y="0"/>
                </a:lnTo>
                <a:lnTo>
                  <a:pt x="335" y="3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1600-00003D000000}"/>
              </a:ext>
            </a:extLst>
          </xdr:cNvPr>
          <xdr:cNvSpPr>
            <a:spLocks/>
          </xdr:cNvSpPr>
        </xdr:nvSpPr>
        <xdr:spPr bwMode="auto">
          <a:xfrm>
            <a:off x="451802" y="425450"/>
            <a:ext cx="139700" cy="180975"/>
          </a:xfrm>
          <a:custGeom>
            <a:avLst/>
            <a:gdLst>
              <a:gd name="T0" fmla="*/ 210 w 220"/>
              <a:gd name="T1" fmla="*/ 5 h 285"/>
              <a:gd name="T2" fmla="*/ 210 w 220"/>
              <a:gd name="T3" fmla="*/ 5 h 285"/>
              <a:gd name="T4" fmla="*/ 210 w 220"/>
              <a:gd name="T5" fmla="*/ 0 h 285"/>
              <a:gd name="T6" fmla="*/ 210 w 220"/>
              <a:gd name="T7" fmla="*/ 5 h 285"/>
              <a:gd name="T8" fmla="*/ 210 w 220"/>
              <a:gd name="T9" fmla="*/ 5 h 285"/>
              <a:gd name="T10" fmla="*/ 205 w 220"/>
              <a:gd name="T11" fmla="*/ 35 h 285"/>
              <a:gd name="T12" fmla="*/ 190 w 220"/>
              <a:gd name="T13" fmla="*/ 65 h 285"/>
              <a:gd name="T14" fmla="*/ 165 w 220"/>
              <a:gd name="T15" fmla="*/ 105 h 285"/>
              <a:gd name="T16" fmla="*/ 120 w 220"/>
              <a:gd name="T17" fmla="*/ 155 h 285"/>
              <a:gd name="T18" fmla="*/ 65 w 220"/>
              <a:gd name="T19" fmla="*/ 210 h 285"/>
              <a:gd name="T20" fmla="*/ 65 w 220"/>
              <a:gd name="T21" fmla="*/ 210 h 285"/>
              <a:gd name="T22" fmla="*/ 25 w 220"/>
              <a:gd name="T23" fmla="*/ 250 h 285"/>
              <a:gd name="T24" fmla="*/ 0 w 220"/>
              <a:gd name="T25" fmla="*/ 285 h 285"/>
              <a:gd name="T26" fmla="*/ 55 w 220"/>
              <a:gd name="T27" fmla="*/ 285 h 285"/>
              <a:gd name="T28" fmla="*/ 55 w 220"/>
              <a:gd name="T29" fmla="*/ 285 h 285"/>
              <a:gd name="T30" fmla="*/ 65 w 220"/>
              <a:gd name="T31" fmla="*/ 280 h 285"/>
              <a:gd name="T32" fmla="*/ 145 w 220"/>
              <a:gd name="T33" fmla="*/ 195 h 285"/>
              <a:gd name="T34" fmla="*/ 145 w 220"/>
              <a:gd name="T35" fmla="*/ 195 h 285"/>
              <a:gd name="T36" fmla="*/ 170 w 220"/>
              <a:gd name="T37" fmla="*/ 170 h 285"/>
              <a:gd name="T38" fmla="*/ 190 w 220"/>
              <a:gd name="T39" fmla="*/ 145 h 285"/>
              <a:gd name="T40" fmla="*/ 205 w 220"/>
              <a:gd name="T41" fmla="*/ 115 h 285"/>
              <a:gd name="T42" fmla="*/ 210 w 220"/>
              <a:gd name="T43" fmla="*/ 90 h 285"/>
              <a:gd name="T44" fmla="*/ 215 w 220"/>
              <a:gd name="T45" fmla="*/ 65 h 285"/>
              <a:gd name="T46" fmla="*/ 220 w 220"/>
              <a:gd name="T47" fmla="*/ 45 h 285"/>
              <a:gd name="T48" fmla="*/ 215 w 220"/>
              <a:gd name="T49" fmla="*/ 20 h 285"/>
              <a:gd name="T50" fmla="*/ 210 w 220"/>
              <a:gd name="T51" fmla="*/ 5 h 2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20" h="285">
                <a:moveTo>
                  <a:pt x="210" y="5"/>
                </a:moveTo>
                <a:lnTo>
                  <a:pt x="210" y="5"/>
                </a:lnTo>
                <a:lnTo>
                  <a:pt x="210" y="0"/>
                </a:lnTo>
                <a:lnTo>
                  <a:pt x="210" y="5"/>
                </a:lnTo>
                <a:lnTo>
                  <a:pt x="210" y="5"/>
                </a:lnTo>
                <a:lnTo>
                  <a:pt x="205" y="35"/>
                </a:lnTo>
                <a:lnTo>
                  <a:pt x="190" y="65"/>
                </a:lnTo>
                <a:lnTo>
                  <a:pt x="165" y="105"/>
                </a:lnTo>
                <a:lnTo>
                  <a:pt x="120" y="155"/>
                </a:lnTo>
                <a:lnTo>
                  <a:pt x="65" y="210"/>
                </a:lnTo>
                <a:lnTo>
                  <a:pt x="65" y="210"/>
                </a:lnTo>
                <a:lnTo>
                  <a:pt x="25" y="250"/>
                </a:lnTo>
                <a:lnTo>
                  <a:pt x="0" y="285"/>
                </a:lnTo>
                <a:lnTo>
                  <a:pt x="55" y="285"/>
                </a:lnTo>
                <a:lnTo>
                  <a:pt x="55" y="285"/>
                </a:lnTo>
                <a:lnTo>
                  <a:pt x="65" y="280"/>
                </a:lnTo>
                <a:lnTo>
                  <a:pt x="145" y="195"/>
                </a:lnTo>
                <a:lnTo>
                  <a:pt x="145" y="195"/>
                </a:lnTo>
                <a:lnTo>
                  <a:pt x="170" y="170"/>
                </a:lnTo>
                <a:lnTo>
                  <a:pt x="190" y="145"/>
                </a:lnTo>
                <a:lnTo>
                  <a:pt x="205" y="115"/>
                </a:lnTo>
                <a:lnTo>
                  <a:pt x="210" y="90"/>
                </a:lnTo>
                <a:lnTo>
                  <a:pt x="215" y="65"/>
                </a:lnTo>
                <a:lnTo>
                  <a:pt x="220" y="45"/>
                </a:lnTo>
                <a:lnTo>
                  <a:pt x="215" y="20"/>
                </a:lnTo>
                <a:lnTo>
                  <a:pt x="210" y="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a:extLst>
              <a:ext uri="{FF2B5EF4-FFF2-40B4-BE49-F238E27FC236}">
                <a16:creationId xmlns:a16="http://schemas.microsoft.com/office/drawing/2014/main" id="{00000000-0008-0000-1600-00003E000000}"/>
              </a:ext>
            </a:extLst>
          </xdr:cNvPr>
          <xdr:cNvSpPr>
            <a:spLocks/>
          </xdr:cNvSpPr>
        </xdr:nvSpPr>
        <xdr:spPr bwMode="auto">
          <a:xfrm>
            <a:off x="451802" y="425450"/>
            <a:ext cx="139700" cy="180975"/>
          </a:xfrm>
          <a:custGeom>
            <a:avLst/>
            <a:gdLst>
              <a:gd name="T0" fmla="*/ 210 w 220"/>
              <a:gd name="T1" fmla="*/ 5 h 285"/>
              <a:gd name="T2" fmla="*/ 210 w 220"/>
              <a:gd name="T3" fmla="*/ 5 h 285"/>
              <a:gd name="T4" fmla="*/ 210 w 220"/>
              <a:gd name="T5" fmla="*/ 0 h 285"/>
              <a:gd name="T6" fmla="*/ 210 w 220"/>
              <a:gd name="T7" fmla="*/ 5 h 285"/>
              <a:gd name="T8" fmla="*/ 210 w 220"/>
              <a:gd name="T9" fmla="*/ 5 h 285"/>
              <a:gd name="T10" fmla="*/ 205 w 220"/>
              <a:gd name="T11" fmla="*/ 35 h 285"/>
              <a:gd name="T12" fmla="*/ 190 w 220"/>
              <a:gd name="T13" fmla="*/ 65 h 285"/>
              <a:gd name="T14" fmla="*/ 165 w 220"/>
              <a:gd name="T15" fmla="*/ 105 h 285"/>
              <a:gd name="T16" fmla="*/ 120 w 220"/>
              <a:gd name="T17" fmla="*/ 155 h 285"/>
              <a:gd name="T18" fmla="*/ 65 w 220"/>
              <a:gd name="T19" fmla="*/ 210 h 285"/>
              <a:gd name="T20" fmla="*/ 65 w 220"/>
              <a:gd name="T21" fmla="*/ 210 h 285"/>
              <a:gd name="T22" fmla="*/ 25 w 220"/>
              <a:gd name="T23" fmla="*/ 250 h 285"/>
              <a:gd name="T24" fmla="*/ 0 w 220"/>
              <a:gd name="T25" fmla="*/ 285 h 285"/>
              <a:gd name="T26" fmla="*/ 55 w 220"/>
              <a:gd name="T27" fmla="*/ 285 h 285"/>
              <a:gd name="T28" fmla="*/ 55 w 220"/>
              <a:gd name="T29" fmla="*/ 285 h 285"/>
              <a:gd name="T30" fmla="*/ 65 w 220"/>
              <a:gd name="T31" fmla="*/ 280 h 285"/>
              <a:gd name="T32" fmla="*/ 145 w 220"/>
              <a:gd name="T33" fmla="*/ 195 h 285"/>
              <a:gd name="T34" fmla="*/ 145 w 220"/>
              <a:gd name="T35" fmla="*/ 195 h 285"/>
              <a:gd name="T36" fmla="*/ 170 w 220"/>
              <a:gd name="T37" fmla="*/ 170 h 285"/>
              <a:gd name="T38" fmla="*/ 190 w 220"/>
              <a:gd name="T39" fmla="*/ 145 h 285"/>
              <a:gd name="T40" fmla="*/ 205 w 220"/>
              <a:gd name="T41" fmla="*/ 115 h 285"/>
              <a:gd name="T42" fmla="*/ 210 w 220"/>
              <a:gd name="T43" fmla="*/ 90 h 285"/>
              <a:gd name="T44" fmla="*/ 215 w 220"/>
              <a:gd name="T45" fmla="*/ 65 h 285"/>
              <a:gd name="T46" fmla="*/ 220 w 220"/>
              <a:gd name="T47" fmla="*/ 45 h 285"/>
              <a:gd name="T48" fmla="*/ 215 w 220"/>
              <a:gd name="T49" fmla="*/ 20 h 285"/>
              <a:gd name="T50" fmla="*/ 210 w 220"/>
              <a:gd name="T51" fmla="*/ 5 h 2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20" h="285">
                <a:moveTo>
                  <a:pt x="210" y="5"/>
                </a:moveTo>
                <a:lnTo>
                  <a:pt x="210" y="5"/>
                </a:lnTo>
                <a:lnTo>
                  <a:pt x="210" y="0"/>
                </a:lnTo>
                <a:lnTo>
                  <a:pt x="210" y="5"/>
                </a:lnTo>
                <a:lnTo>
                  <a:pt x="210" y="5"/>
                </a:lnTo>
                <a:lnTo>
                  <a:pt x="205" y="35"/>
                </a:lnTo>
                <a:lnTo>
                  <a:pt x="190" y="65"/>
                </a:lnTo>
                <a:lnTo>
                  <a:pt x="165" y="105"/>
                </a:lnTo>
                <a:lnTo>
                  <a:pt x="120" y="155"/>
                </a:lnTo>
                <a:lnTo>
                  <a:pt x="65" y="210"/>
                </a:lnTo>
                <a:lnTo>
                  <a:pt x="65" y="210"/>
                </a:lnTo>
                <a:lnTo>
                  <a:pt x="25" y="250"/>
                </a:lnTo>
                <a:lnTo>
                  <a:pt x="0" y="285"/>
                </a:lnTo>
                <a:lnTo>
                  <a:pt x="55" y="285"/>
                </a:lnTo>
                <a:lnTo>
                  <a:pt x="55" y="285"/>
                </a:lnTo>
                <a:lnTo>
                  <a:pt x="65" y="280"/>
                </a:lnTo>
                <a:lnTo>
                  <a:pt x="145" y="195"/>
                </a:lnTo>
                <a:lnTo>
                  <a:pt x="145" y="195"/>
                </a:lnTo>
                <a:lnTo>
                  <a:pt x="170" y="170"/>
                </a:lnTo>
                <a:lnTo>
                  <a:pt x="190" y="145"/>
                </a:lnTo>
                <a:lnTo>
                  <a:pt x="205" y="115"/>
                </a:lnTo>
                <a:lnTo>
                  <a:pt x="210" y="90"/>
                </a:lnTo>
                <a:lnTo>
                  <a:pt x="215" y="65"/>
                </a:lnTo>
                <a:lnTo>
                  <a:pt x="220" y="45"/>
                </a:lnTo>
                <a:lnTo>
                  <a:pt x="215" y="20"/>
                </a:lnTo>
                <a:lnTo>
                  <a:pt x="21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1600-00003F000000}"/>
              </a:ext>
            </a:extLst>
          </xdr:cNvPr>
          <xdr:cNvSpPr>
            <a:spLocks/>
          </xdr:cNvSpPr>
        </xdr:nvSpPr>
        <xdr:spPr bwMode="auto">
          <a:xfrm>
            <a:off x="442277" y="635635"/>
            <a:ext cx="22225" cy="41275"/>
          </a:xfrm>
          <a:custGeom>
            <a:avLst/>
            <a:gdLst>
              <a:gd name="T0" fmla="*/ 0 w 35"/>
              <a:gd name="T1" fmla="*/ 0 h 65"/>
              <a:gd name="T2" fmla="*/ 0 w 35"/>
              <a:gd name="T3" fmla="*/ 0 h 65"/>
              <a:gd name="T4" fmla="*/ 35 w 35"/>
              <a:gd name="T5" fmla="*/ 0 h 65"/>
              <a:gd name="T6" fmla="*/ 35 w 35"/>
              <a:gd name="T7" fmla="*/ 0 h 65"/>
              <a:gd name="T8" fmla="*/ 15 w 35"/>
              <a:gd name="T9" fmla="*/ 25 h 65"/>
              <a:gd name="T10" fmla="*/ 5 w 35"/>
              <a:gd name="T11" fmla="*/ 65 h 65"/>
              <a:gd name="T12" fmla="*/ 5 w 35"/>
              <a:gd name="T13" fmla="*/ 65 h 65"/>
              <a:gd name="T14" fmla="*/ 0 w 35"/>
              <a:gd name="T15" fmla="*/ 65 h 65"/>
              <a:gd name="T16" fmla="*/ 0 w 35"/>
              <a:gd name="T17" fmla="*/ 65 h 65"/>
              <a:gd name="T18" fmla="*/ 0 w 35"/>
              <a:gd name="T19" fmla="*/ 0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 h="65">
                <a:moveTo>
                  <a:pt x="0" y="0"/>
                </a:moveTo>
                <a:lnTo>
                  <a:pt x="0" y="0"/>
                </a:lnTo>
                <a:lnTo>
                  <a:pt x="35" y="0"/>
                </a:lnTo>
                <a:lnTo>
                  <a:pt x="35" y="0"/>
                </a:lnTo>
                <a:lnTo>
                  <a:pt x="15" y="25"/>
                </a:lnTo>
                <a:lnTo>
                  <a:pt x="5" y="65"/>
                </a:lnTo>
                <a:lnTo>
                  <a:pt x="5" y="65"/>
                </a:lnTo>
                <a:lnTo>
                  <a:pt x="0" y="65"/>
                </a:lnTo>
                <a:lnTo>
                  <a:pt x="0" y="65"/>
                </a:lnTo>
                <a:lnTo>
                  <a:pt x="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4" name="Freeform 63">
            <a:extLst>
              <a:ext uri="{FF2B5EF4-FFF2-40B4-BE49-F238E27FC236}">
                <a16:creationId xmlns:a16="http://schemas.microsoft.com/office/drawing/2014/main" id="{00000000-0008-0000-1600-000040000000}"/>
              </a:ext>
            </a:extLst>
          </xdr:cNvPr>
          <xdr:cNvSpPr>
            <a:spLocks noEditPoints="1"/>
          </xdr:cNvSpPr>
        </xdr:nvSpPr>
        <xdr:spPr bwMode="auto">
          <a:xfrm>
            <a:off x="740727" y="635635"/>
            <a:ext cx="15875" cy="22225"/>
          </a:xfrm>
          <a:custGeom>
            <a:avLst/>
            <a:gdLst>
              <a:gd name="T0" fmla="*/ 20 w 25"/>
              <a:gd name="T1" fmla="*/ 10 h 35"/>
              <a:gd name="T2" fmla="*/ 20 w 25"/>
              <a:gd name="T3" fmla="*/ 10 h 35"/>
              <a:gd name="T4" fmla="*/ 20 w 25"/>
              <a:gd name="T5" fmla="*/ 5 h 35"/>
              <a:gd name="T6" fmla="*/ 10 w 25"/>
              <a:gd name="T7" fmla="*/ 0 h 35"/>
              <a:gd name="T8" fmla="*/ 0 w 25"/>
              <a:gd name="T9" fmla="*/ 0 h 35"/>
              <a:gd name="T10" fmla="*/ 0 w 25"/>
              <a:gd name="T11" fmla="*/ 35 h 35"/>
              <a:gd name="T12" fmla="*/ 5 w 25"/>
              <a:gd name="T13" fmla="*/ 35 h 35"/>
              <a:gd name="T14" fmla="*/ 5 w 25"/>
              <a:gd name="T15" fmla="*/ 25 h 35"/>
              <a:gd name="T16" fmla="*/ 10 w 25"/>
              <a:gd name="T17" fmla="*/ 25 h 35"/>
              <a:gd name="T18" fmla="*/ 15 w 25"/>
              <a:gd name="T19" fmla="*/ 35 h 35"/>
              <a:gd name="T20" fmla="*/ 25 w 25"/>
              <a:gd name="T21" fmla="*/ 35 h 35"/>
              <a:gd name="T22" fmla="*/ 15 w 25"/>
              <a:gd name="T23" fmla="*/ 20 h 35"/>
              <a:gd name="T24" fmla="*/ 15 w 25"/>
              <a:gd name="T25" fmla="*/ 20 h 35"/>
              <a:gd name="T26" fmla="*/ 20 w 25"/>
              <a:gd name="T27" fmla="*/ 20 h 35"/>
              <a:gd name="T28" fmla="*/ 20 w 25"/>
              <a:gd name="T29" fmla="*/ 10 h 35"/>
              <a:gd name="T30" fmla="*/ 10 w 25"/>
              <a:gd name="T31" fmla="*/ 20 h 35"/>
              <a:gd name="T32" fmla="*/ 5 w 25"/>
              <a:gd name="T33" fmla="*/ 20 h 35"/>
              <a:gd name="T34" fmla="*/ 5 w 25"/>
              <a:gd name="T35" fmla="*/ 5 h 35"/>
              <a:gd name="T36" fmla="*/ 10 w 25"/>
              <a:gd name="T37" fmla="*/ 5 h 35"/>
              <a:gd name="T38" fmla="*/ 10 w 25"/>
              <a:gd name="T39" fmla="*/ 5 h 35"/>
              <a:gd name="T40" fmla="*/ 15 w 25"/>
              <a:gd name="T41" fmla="*/ 10 h 35"/>
              <a:gd name="T42" fmla="*/ 15 w 25"/>
              <a:gd name="T43" fmla="*/ 10 h 35"/>
              <a:gd name="T44" fmla="*/ 15 w 25"/>
              <a:gd name="T45" fmla="*/ 10 h 35"/>
              <a:gd name="T46" fmla="*/ 15 w 25"/>
              <a:gd name="T47" fmla="*/ 15 h 35"/>
              <a:gd name="T48" fmla="*/ 10 w 25"/>
              <a:gd name="T49" fmla="*/ 2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25" h="35">
                <a:moveTo>
                  <a:pt x="20" y="10"/>
                </a:moveTo>
                <a:lnTo>
                  <a:pt x="20" y="10"/>
                </a:lnTo>
                <a:lnTo>
                  <a:pt x="20" y="5"/>
                </a:lnTo>
                <a:lnTo>
                  <a:pt x="10" y="0"/>
                </a:lnTo>
                <a:lnTo>
                  <a:pt x="0" y="0"/>
                </a:lnTo>
                <a:lnTo>
                  <a:pt x="0" y="35"/>
                </a:lnTo>
                <a:lnTo>
                  <a:pt x="5" y="35"/>
                </a:lnTo>
                <a:lnTo>
                  <a:pt x="5" y="25"/>
                </a:lnTo>
                <a:lnTo>
                  <a:pt x="10" y="25"/>
                </a:lnTo>
                <a:lnTo>
                  <a:pt x="15" y="35"/>
                </a:lnTo>
                <a:lnTo>
                  <a:pt x="25" y="35"/>
                </a:lnTo>
                <a:lnTo>
                  <a:pt x="15" y="20"/>
                </a:lnTo>
                <a:lnTo>
                  <a:pt x="15" y="20"/>
                </a:lnTo>
                <a:lnTo>
                  <a:pt x="20" y="20"/>
                </a:lnTo>
                <a:lnTo>
                  <a:pt x="20" y="10"/>
                </a:lnTo>
                <a:close/>
                <a:moveTo>
                  <a:pt x="10" y="20"/>
                </a:moveTo>
                <a:lnTo>
                  <a:pt x="5" y="20"/>
                </a:lnTo>
                <a:lnTo>
                  <a:pt x="5" y="5"/>
                </a:lnTo>
                <a:lnTo>
                  <a:pt x="10" y="5"/>
                </a:lnTo>
                <a:lnTo>
                  <a:pt x="10" y="5"/>
                </a:lnTo>
                <a:lnTo>
                  <a:pt x="15" y="10"/>
                </a:lnTo>
                <a:lnTo>
                  <a:pt x="15" y="10"/>
                </a:lnTo>
                <a:lnTo>
                  <a:pt x="15" y="10"/>
                </a:lnTo>
                <a:lnTo>
                  <a:pt x="15" y="15"/>
                </a:lnTo>
                <a:lnTo>
                  <a:pt x="10" y="2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1600-000041000000}"/>
              </a:ext>
            </a:extLst>
          </xdr:cNvPr>
          <xdr:cNvSpPr>
            <a:spLocks/>
          </xdr:cNvSpPr>
        </xdr:nvSpPr>
        <xdr:spPr bwMode="auto">
          <a:xfrm>
            <a:off x="740727" y="635635"/>
            <a:ext cx="15875" cy="22225"/>
          </a:xfrm>
          <a:custGeom>
            <a:avLst/>
            <a:gdLst>
              <a:gd name="T0" fmla="*/ 20 w 25"/>
              <a:gd name="T1" fmla="*/ 10 h 35"/>
              <a:gd name="T2" fmla="*/ 20 w 25"/>
              <a:gd name="T3" fmla="*/ 10 h 35"/>
              <a:gd name="T4" fmla="*/ 20 w 25"/>
              <a:gd name="T5" fmla="*/ 5 h 35"/>
              <a:gd name="T6" fmla="*/ 10 w 25"/>
              <a:gd name="T7" fmla="*/ 0 h 35"/>
              <a:gd name="T8" fmla="*/ 0 w 25"/>
              <a:gd name="T9" fmla="*/ 0 h 35"/>
              <a:gd name="T10" fmla="*/ 0 w 25"/>
              <a:gd name="T11" fmla="*/ 35 h 35"/>
              <a:gd name="T12" fmla="*/ 5 w 25"/>
              <a:gd name="T13" fmla="*/ 35 h 35"/>
              <a:gd name="T14" fmla="*/ 5 w 25"/>
              <a:gd name="T15" fmla="*/ 25 h 35"/>
              <a:gd name="T16" fmla="*/ 10 w 25"/>
              <a:gd name="T17" fmla="*/ 25 h 35"/>
              <a:gd name="T18" fmla="*/ 15 w 25"/>
              <a:gd name="T19" fmla="*/ 35 h 35"/>
              <a:gd name="T20" fmla="*/ 25 w 25"/>
              <a:gd name="T21" fmla="*/ 35 h 35"/>
              <a:gd name="T22" fmla="*/ 15 w 25"/>
              <a:gd name="T23" fmla="*/ 20 h 35"/>
              <a:gd name="T24" fmla="*/ 15 w 25"/>
              <a:gd name="T25" fmla="*/ 20 h 35"/>
              <a:gd name="T26" fmla="*/ 20 w 25"/>
              <a:gd name="T27" fmla="*/ 20 h 35"/>
              <a:gd name="T28" fmla="*/ 20 w 25"/>
              <a:gd name="T29" fmla="*/ 1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5" h="35">
                <a:moveTo>
                  <a:pt x="20" y="10"/>
                </a:moveTo>
                <a:lnTo>
                  <a:pt x="20" y="10"/>
                </a:lnTo>
                <a:lnTo>
                  <a:pt x="20" y="5"/>
                </a:lnTo>
                <a:lnTo>
                  <a:pt x="10" y="0"/>
                </a:lnTo>
                <a:lnTo>
                  <a:pt x="0" y="0"/>
                </a:lnTo>
                <a:lnTo>
                  <a:pt x="0" y="35"/>
                </a:lnTo>
                <a:lnTo>
                  <a:pt x="5" y="35"/>
                </a:lnTo>
                <a:lnTo>
                  <a:pt x="5" y="25"/>
                </a:lnTo>
                <a:lnTo>
                  <a:pt x="10" y="25"/>
                </a:lnTo>
                <a:lnTo>
                  <a:pt x="15" y="35"/>
                </a:lnTo>
                <a:lnTo>
                  <a:pt x="25" y="35"/>
                </a:lnTo>
                <a:lnTo>
                  <a:pt x="15" y="20"/>
                </a:lnTo>
                <a:lnTo>
                  <a:pt x="15" y="20"/>
                </a:lnTo>
                <a:lnTo>
                  <a:pt x="20" y="20"/>
                </a:lnTo>
                <a:lnTo>
                  <a:pt x="20" y="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a:extLst>
              <a:ext uri="{FF2B5EF4-FFF2-40B4-BE49-F238E27FC236}">
                <a16:creationId xmlns:a16="http://schemas.microsoft.com/office/drawing/2014/main" id="{00000000-0008-0000-1600-000042000000}"/>
              </a:ext>
            </a:extLst>
          </xdr:cNvPr>
          <xdr:cNvSpPr>
            <a:spLocks/>
          </xdr:cNvSpPr>
        </xdr:nvSpPr>
        <xdr:spPr bwMode="auto">
          <a:xfrm>
            <a:off x="743902" y="638810"/>
            <a:ext cx="6350" cy="9525"/>
          </a:xfrm>
          <a:custGeom>
            <a:avLst/>
            <a:gdLst>
              <a:gd name="T0" fmla="*/ 5 w 10"/>
              <a:gd name="T1" fmla="*/ 15 h 15"/>
              <a:gd name="T2" fmla="*/ 0 w 10"/>
              <a:gd name="T3" fmla="*/ 15 h 15"/>
              <a:gd name="T4" fmla="*/ 0 w 10"/>
              <a:gd name="T5" fmla="*/ 0 h 15"/>
              <a:gd name="T6" fmla="*/ 5 w 10"/>
              <a:gd name="T7" fmla="*/ 0 h 15"/>
              <a:gd name="T8" fmla="*/ 5 w 10"/>
              <a:gd name="T9" fmla="*/ 0 h 15"/>
              <a:gd name="T10" fmla="*/ 10 w 10"/>
              <a:gd name="T11" fmla="*/ 5 h 15"/>
              <a:gd name="T12" fmla="*/ 10 w 10"/>
              <a:gd name="T13" fmla="*/ 5 h 15"/>
              <a:gd name="T14" fmla="*/ 10 w 10"/>
              <a:gd name="T15" fmla="*/ 5 h 15"/>
              <a:gd name="T16" fmla="*/ 10 w 10"/>
              <a:gd name="T17" fmla="*/ 10 h 15"/>
              <a:gd name="T18" fmla="*/ 5 w 10"/>
              <a:gd name="T19" fmla="*/ 15 h 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 h="15">
                <a:moveTo>
                  <a:pt x="5" y="15"/>
                </a:moveTo>
                <a:lnTo>
                  <a:pt x="0" y="15"/>
                </a:lnTo>
                <a:lnTo>
                  <a:pt x="0" y="0"/>
                </a:lnTo>
                <a:lnTo>
                  <a:pt x="5" y="0"/>
                </a:lnTo>
                <a:lnTo>
                  <a:pt x="5" y="0"/>
                </a:lnTo>
                <a:lnTo>
                  <a:pt x="10" y="5"/>
                </a:lnTo>
                <a:lnTo>
                  <a:pt x="10" y="5"/>
                </a:lnTo>
                <a:lnTo>
                  <a:pt x="10" y="5"/>
                </a:lnTo>
                <a:lnTo>
                  <a:pt x="10" y="10"/>
                </a:lnTo>
                <a:lnTo>
                  <a:pt x="5" y="1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a:extLst>
              <a:ext uri="{FF2B5EF4-FFF2-40B4-BE49-F238E27FC236}">
                <a16:creationId xmlns:a16="http://schemas.microsoft.com/office/drawing/2014/main" id="{00000000-0008-0000-1600-000043000000}"/>
              </a:ext>
            </a:extLst>
          </xdr:cNvPr>
          <xdr:cNvSpPr>
            <a:spLocks noEditPoints="1"/>
          </xdr:cNvSpPr>
        </xdr:nvSpPr>
        <xdr:spPr bwMode="auto">
          <a:xfrm>
            <a:off x="728027" y="629285"/>
            <a:ext cx="38100" cy="38100"/>
          </a:xfrm>
          <a:custGeom>
            <a:avLst/>
            <a:gdLst>
              <a:gd name="T0" fmla="*/ 30 w 60"/>
              <a:gd name="T1" fmla="*/ 0 h 60"/>
              <a:gd name="T2" fmla="*/ 30 w 60"/>
              <a:gd name="T3" fmla="*/ 0 h 60"/>
              <a:gd name="T4" fmla="*/ 15 w 60"/>
              <a:gd name="T5" fmla="*/ 0 h 60"/>
              <a:gd name="T6" fmla="*/ 5 w 60"/>
              <a:gd name="T7" fmla="*/ 5 h 60"/>
              <a:gd name="T8" fmla="*/ 0 w 60"/>
              <a:gd name="T9" fmla="*/ 15 h 60"/>
              <a:gd name="T10" fmla="*/ 0 w 60"/>
              <a:gd name="T11" fmla="*/ 30 h 60"/>
              <a:gd name="T12" fmla="*/ 0 w 60"/>
              <a:gd name="T13" fmla="*/ 30 h 60"/>
              <a:gd name="T14" fmla="*/ 0 w 60"/>
              <a:gd name="T15" fmla="*/ 40 h 60"/>
              <a:gd name="T16" fmla="*/ 5 w 60"/>
              <a:gd name="T17" fmla="*/ 50 h 60"/>
              <a:gd name="T18" fmla="*/ 15 w 60"/>
              <a:gd name="T19" fmla="*/ 55 h 60"/>
              <a:gd name="T20" fmla="*/ 30 w 60"/>
              <a:gd name="T21" fmla="*/ 60 h 60"/>
              <a:gd name="T22" fmla="*/ 30 w 60"/>
              <a:gd name="T23" fmla="*/ 60 h 60"/>
              <a:gd name="T24" fmla="*/ 40 w 60"/>
              <a:gd name="T25" fmla="*/ 55 h 60"/>
              <a:gd name="T26" fmla="*/ 50 w 60"/>
              <a:gd name="T27" fmla="*/ 50 h 60"/>
              <a:gd name="T28" fmla="*/ 55 w 60"/>
              <a:gd name="T29" fmla="*/ 40 h 60"/>
              <a:gd name="T30" fmla="*/ 60 w 60"/>
              <a:gd name="T31" fmla="*/ 30 h 60"/>
              <a:gd name="T32" fmla="*/ 60 w 60"/>
              <a:gd name="T33" fmla="*/ 30 h 60"/>
              <a:gd name="T34" fmla="*/ 55 w 60"/>
              <a:gd name="T35" fmla="*/ 15 h 60"/>
              <a:gd name="T36" fmla="*/ 50 w 60"/>
              <a:gd name="T37" fmla="*/ 5 h 60"/>
              <a:gd name="T38" fmla="*/ 40 w 60"/>
              <a:gd name="T39" fmla="*/ 0 h 60"/>
              <a:gd name="T40" fmla="*/ 30 w 60"/>
              <a:gd name="T41" fmla="*/ 0 h 60"/>
              <a:gd name="T42" fmla="*/ 30 w 60"/>
              <a:gd name="T43" fmla="*/ 55 h 60"/>
              <a:gd name="T44" fmla="*/ 30 w 60"/>
              <a:gd name="T45" fmla="*/ 55 h 60"/>
              <a:gd name="T46" fmla="*/ 20 w 60"/>
              <a:gd name="T47" fmla="*/ 55 h 60"/>
              <a:gd name="T48" fmla="*/ 10 w 60"/>
              <a:gd name="T49" fmla="*/ 45 h 60"/>
              <a:gd name="T50" fmla="*/ 5 w 60"/>
              <a:gd name="T51" fmla="*/ 40 h 60"/>
              <a:gd name="T52" fmla="*/ 5 w 60"/>
              <a:gd name="T53" fmla="*/ 30 h 60"/>
              <a:gd name="T54" fmla="*/ 5 w 60"/>
              <a:gd name="T55" fmla="*/ 30 h 60"/>
              <a:gd name="T56" fmla="*/ 5 w 60"/>
              <a:gd name="T57" fmla="*/ 20 h 60"/>
              <a:gd name="T58" fmla="*/ 10 w 60"/>
              <a:gd name="T59" fmla="*/ 10 h 60"/>
              <a:gd name="T60" fmla="*/ 20 w 60"/>
              <a:gd name="T61" fmla="*/ 5 h 60"/>
              <a:gd name="T62" fmla="*/ 30 w 60"/>
              <a:gd name="T63" fmla="*/ 5 h 60"/>
              <a:gd name="T64" fmla="*/ 30 w 60"/>
              <a:gd name="T65" fmla="*/ 5 h 60"/>
              <a:gd name="T66" fmla="*/ 40 w 60"/>
              <a:gd name="T67" fmla="*/ 5 h 60"/>
              <a:gd name="T68" fmla="*/ 50 w 60"/>
              <a:gd name="T69" fmla="*/ 10 h 60"/>
              <a:gd name="T70" fmla="*/ 55 w 60"/>
              <a:gd name="T71" fmla="*/ 20 h 60"/>
              <a:gd name="T72" fmla="*/ 55 w 60"/>
              <a:gd name="T73" fmla="*/ 30 h 60"/>
              <a:gd name="T74" fmla="*/ 55 w 60"/>
              <a:gd name="T75" fmla="*/ 30 h 60"/>
              <a:gd name="T76" fmla="*/ 55 w 60"/>
              <a:gd name="T77" fmla="*/ 40 h 60"/>
              <a:gd name="T78" fmla="*/ 45 w 60"/>
              <a:gd name="T79" fmla="*/ 50 h 60"/>
              <a:gd name="T80" fmla="*/ 40 w 60"/>
              <a:gd name="T81" fmla="*/ 55 h 60"/>
              <a:gd name="T82" fmla="*/ 30 w 60"/>
              <a:gd name="T83" fmla="*/ 55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60" h="60">
                <a:moveTo>
                  <a:pt x="30" y="0"/>
                </a:moveTo>
                <a:lnTo>
                  <a:pt x="30" y="0"/>
                </a:lnTo>
                <a:lnTo>
                  <a:pt x="15" y="0"/>
                </a:lnTo>
                <a:lnTo>
                  <a:pt x="5" y="5"/>
                </a:lnTo>
                <a:lnTo>
                  <a:pt x="0" y="15"/>
                </a:lnTo>
                <a:lnTo>
                  <a:pt x="0" y="30"/>
                </a:lnTo>
                <a:lnTo>
                  <a:pt x="0" y="30"/>
                </a:lnTo>
                <a:lnTo>
                  <a:pt x="0" y="40"/>
                </a:lnTo>
                <a:lnTo>
                  <a:pt x="5" y="50"/>
                </a:lnTo>
                <a:lnTo>
                  <a:pt x="15" y="55"/>
                </a:lnTo>
                <a:lnTo>
                  <a:pt x="30" y="60"/>
                </a:lnTo>
                <a:lnTo>
                  <a:pt x="30" y="60"/>
                </a:lnTo>
                <a:lnTo>
                  <a:pt x="40" y="55"/>
                </a:lnTo>
                <a:lnTo>
                  <a:pt x="50" y="50"/>
                </a:lnTo>
                <a:lnTo>
                  <a:pt x="55" y="40"/>
                </a:lnTo>
                <a:lnTo>
                  <a:pt x="60" y="30"/>
                </a:lnTo>
                <a:lnTo>
                  <a:pt x="60" y="30"/>
                </a:lnTo>
                <a:lnTo>
                  <a:pt x="55" y="15"/>
                </a:lnTo>
                <a:lnTo>
                  <a:pt x="50" y="5"/>
                </a:lnTo>
                <a:lnTo>
                  <a:pt x="40" y="0"/>
                </a:lnTo>
                <a:lnTo>
                  <a:pt x="30" y="0"/>
                </a:lnTo>
                <a:close/>
                <a:moveTo>
                  <a:pt x="30" y="55"/>
                </a:moveTo>
                <a:lnTo>
                  <a:pt x="30" y="55"/>
                </a:lnTo>
                <a:lnTo>
                  <a:pt x="20" y="55"/>
                </a:lnTo>
                <a:lnTo>
                  <a:pt x="10" y="45"/>
                </a:lnTo>
                <a:lnTo>
                  <a:pt x="5" y="40"/>
                </a:lnTo>
                <a:lnTo>
                  <a:pt x="5" y="30"/>
                </a:lnTo>
                <a:lnTo>
                  <a:pt x="5" y="30"/>
                </a:lnTo>
                <a:lnTo>
                  <a:pt x="5" y="20"/>
                </a:lnTo>
                <a:lnTo>
                  <a:pt x="10" y="10"/>
                </a:lnTo>
                <a:lnTo>
                  <a:pt x="20" y="5"/>
                </a:lnTo>
                <a:lnTo>
                  <a:pt x="30" y="5"/>
                </a:lnTo>
                <a:lnTo>
                  <a:pt x="30" y="5"/>
                </a:lnTo>
                <a:lnTo>
                  <a:pt x="40" y="5"/>
                </a:lnTo>
                <a:lnTo>
                  <a:pt x="50" y="10"/>
                </a:lnTo>
                <a:lnTo>
                  <a:pt x="55" y="20"/>
                </a:lnTo>
                <a:lnTo>
                  <a:pt x="55" y="30"/>
                </a:lnTo>
                <a:lnTo>
                  <a:pt x="55" y="30"/>
                </a:lnTo>
                <a:lnTo>
                  <a:pt x="55" y="40"/>
                </a:lnTo>
                <a:lnTo>
                  <a:pt x="45" y="50"/>
                </a:lnTo>
                <a:lnTo>
                  <a:pt x="40" y="55"/>
                </a:lnTo>
                <a:lnTo>
                  <a:pt x="30" y="5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1600-000044000000}"/>
              </a:ext>
            </a:extLst>
          </xdr:cNvPr>
          <xdr:cNvSpPr>
            <a:spLocks/>
          </xdr:cNvSpPr>
        </xdr:nvSpPr>
        <xdr:spPr bwMode="auto">
          <a:xfrm>
            <a:off x="728027" y="629285"/>
            <a:ext cx="38100" cy="38100"/>
          </a:xfrm>
          <a:custGeom>
            <a:avLst/>
            <a:gdLst>
              <a:gd name="T0" fmla="*/ 30 w 60"/>
              <a:gd name="T1" fmla="*/ 0 h 60"/>
              <a:gd name="T2" fmla="*/ 30 w 60"/>
              <a:gd name="T3" fmla="*/ 0 h 60"/>
              <a:gd name="T4" fmla="*/ 15 w 60"/>
              <a:gd name="T5" fmla="*/ 0 h 60"/>
              <a:gd name="T6" fmla="*/ 5 w 60"/>
              <a:gd name="T7" fmla="*/ 5 h 60"/>
              <a:gd name="T8" fmla="*/ 0 w 60"/>
              <a:gd name="T9" fmla="*/ 15 h 60"/>
              <a:gd name="T10" fmla="*/ 0 w 60"/>
              <a:gd name="T11" fmla="*/ 30 h 60"/>
              <a:gd name="T12" fmla="*/ 0 w 60"/>
              <a:gd name="T13" fmla="*/ 30 h 60"/>
              <a:gd name="T14" fmla="*/ 0 w 60"/>
              <a:gd name="T15" fmla="*/ 40 h 60"/>
              <a:gd name="T16" fmla="*/ 5 w 60"/>
              <a:gd name="T17" fmla="*/ 50 h 60"/>
              <a:gd name="T18" fmla="*/ 15 w 60"/>
              <a:gd name="T19" fmla="*/ 55 h 60"/>
              <a:gd name="T20" fmla="*/ 30 w 60"/>
              <a:gd name="T21" fmla="*/ 60 h 60"/>
              <a:gd name="T22" fmla="*/ 30 w 60"/>
              <a:gd name="T23" fmla="*/ 60 h 60"/>
              <a:gd name="T24" fmla="*/ 40 w 60"/>
              <a:gd name="T25" fmla="*/ 55 h 60"/>
              <a:gd name="T26" fmla="*/ 50 w 60"/>
              <a:gd name="T27" fmla="*/ 50 h 60"/>
              <a:gd name="T28" fmla="*/ 55 w 60"/>
              <a:gd name="T29" fmla="*/ 40 h 60"/>
              <a:gd name="T30" fmla="*/ 60 w 60"/>
              <a:gd name="T31" fmla="*/ 30 h 60"/>
              <a:gd name="T32" fmla="*/ 60 w 60"/>
              <a:gd name="T33" fmla="*/ 30 h 60"/>
              <a:gd name="T34" fmla="*/ 55 w 60"/>
              <a:gd name="T35" fmla="*/ 15 h 60"/>
              <a:gd name="T36" fmla="*/ 50 w 60"/>
              <a:gd name="T37" fmla="*/ 5 h 60"/>
              <a:gd name="T38" fmla="*/ 40 w 60"/>
              <a:gd name="T39" fmla="*/ 0 h 60"/>
              <a:gd name="T40" fmla="*/ 30 w 60"/>
              <a:gd name="T41" fmla="*/ 0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60" h="60">
                <a:moveTo>
                  <a:pt x="30" y="0"/>
                </a:moveTo>
                <a:lnTo>
                  <a:pt x="30" y="0"/>
                </a:lnTo>
                <a:lnTo>
                  <a:pt x="15" y="0"/>
                </a:lnTo>
                <a:lnTo>
                  <a:pt x="5" y="5"/>
                </a:lnTo>
                <a:lnTo>
                  <a:pt x="0" y="15"/>
                </a:lnTo>
                <a:lnTo>
                  <a:pt x="0" y="30"/>
                </a:lnTo>
                <a:lnTo>
                  <a:pt x="0" y="30"/>
                </a:lnTo>
                <a:lnTo>
                  <a:pt x="0" y="40"/>
                </a:lnTo>
                <a:lnTo>
                  <a:pt x="5" y="50"/>
                </a:lnTo>
                <a:lnTo>
                  <a:pt x="15" y="55"/>
                </a:lnTo>
                <a:lnTo>
                  <a:pt x="30" y="60"/>
                </a:lnTo>
                <a:lnTo>
                  <a:pt x="30" y="60"/>
                </a:lnTo>
                <a:lnTo>
                  <a:pt x="40" y="55"/>
                </a:lnTo>
                <a:lnTo>
                  <a:pt x="50" y="50"/>
                </a:lnTo>
                <a:lnTo>
                  <a:pt x="55" y="40"/>
                </a:lnTo>
                <a:lnTo>
                  <a:pt x="60" y="30"/>
                </a:lnTo>
                <a:lnTo>
                  <a:pt x="60" y="30"/>
                </a:lnTo>
                <a:lnTo>
                  <a:pt x="55" y="15"/>
                </a:lnTo>
                <a:lnTo>
                  <a:pt x="50" y="5"/>
                </a:lnTo>
                <a:lnTo>
                  <a:pt x="40" y="0"/>
                </a:lnTo>
                <a:lnTo>
                  <a:pt x="3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9" name="Freeform 68">
            <a:extLst>
              <a:ext uri="{FF2B5EF4-FFF2-40B4-BE49-F238E27FC236}">
                <a16:creationId xmlns:a16="http://schemas.microsoft.com/office/drawing/2014/main" id="{00000000-0008-0000-1600-000045000000}"/>
              </a:ext>
            </a:extLst>
          </xdr:cNvPr>
          <xdr:cNvSpPr>
            <a:spLocks/>
          </xdr:cNvSpPr>
        </xdr:nvSpPr>
        <xdr:spPr bwMode="auto">
          <a:xfrm>
            <a:off x="731202" y="632460"/>
            <a:ext cx="31750" cy="31750"/>
          </a:xfrm>
          <a:custGeom>
            <a:avLst/>
            <a:gdLst>
              <a:gd name="T0" fmla="*/ 25 w 50"/>
              <a:gd name="T1" fmla="*/ 50 h 50"/>
              <a:gd name="T2" fmla="*/ 25 w 50"/>
              <a:gd name="T3" fmla="*/ 50 h 50"/>
              <a:gd name="T4" fmla="*/ 15 w 50"/>
              <a:gd name="T5" fmla="*/ 50 h 50"/>
              <a:gd name="T6" fmla="*/ 5 w 50"/>
              <a:gd name="T7" fmla="*/ 40 h 50"/>
              <a:gd name="T8" fmla="*/ 0 w 50"/>
              <a:gd name="T9" fmla="*/ 35 h 50"/>
              <a:gd name="T10" fmla="*/ 0 w 50"/>
              <a:gd name="T11" fmla="*/ 25 h 50"/>
              <a:gd name="T12" fmla="*/ 0 w 50"/>
              <a:gd name="T13" fmla="*/ 25 h 50"/>
              <a:gd name="T14" fmla="*/ 0 w 50"/>
              <a:gd name="T15" fmla="*/ 15 h 50"/>
              <a:gd name="T16" fmla="*/ 5 w 50"/>
              <a:gd name="T17" fmla="*/ 5 h 50"/>
              <a:gd name="T18" fmla="*/ 15 w 50"/>
              <a:gd name="T19" fmla="*/ 0 h 50"/>
              <a:gd name="T20" fmla="*/ 25 w 50"/>
              <a:gd name="T21" fmla="*/ 0 h 50"/>
              <a:gd name="T22" fmla="*/ 25 w 50"/>
              <a:gd name="T23" fmla="*/ 0 h 50"/>
              <a:gd name="T24" fmla="*/ 35 w 50"/>
              <a:gd name="T25" fmla="*/ 0 h 50"/>
              <a:gd name="T26" fmla="*/ 45 w 50"/>
              <a:gd name="T27" fmla="*/ 5 h 50"/>
              <a:gd name="T28" fmla="*/ 50 w 50"/>
              <a:gd name="T29" fmla="*/ 15 h 50"/>
              <a:gd name="T30" fmla="*/ 50 w 50"/>
              <a:gd name="T31" fmla="*/ 25 h 50"/>
              <a:gd name="T32" fmla="*/ 50 w 50"/>
              <a:gd name="T33" fmla="*/ 25 h 50"/>
              <a:gd name="T34" fmla="*/ 50 w 50"/>
              <a:gd name="T35" fmla="*/ 35 h 50"/>
              <a:gd name="T36" fmla="*/ 40 w 50"/>
              <a:gd name="T37" fmla="*/ 45 h 50"/>
              <a:gd name="T38" fmla="*/ 35 w 50"/>
              <a:gd name="T39" fmla="*/ 50 h 50"/>
              <a:gd name="T40" fmla="*/ 25 w 50"/>
              <a:gd name="T41" fmla="*/ 50 h 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0" h="50">
                <a:moveTo>
                  <a:pt x="25" y="50"/>
                </a:moveTo>
                <a:lnTo>
                  <a:pt x="25" y="50"/>
                </a:lnTo>
                <a:lnTo>
                  <a:pt x="15" y="50"/>
                </a:lnTo>
                <a:lnTo>
                  <a:pt x="5" y="40"/>
                </a:lnTo>
                <a:lnTo>
                  <a:pt x="0" y="35"/>
                </a:lnTo>
                <a:lnTo>
                  <a:pt x="0" y="25"/>
                </a:lnTo>
                <a:lnTo>
                  <a:pt x="0" y="25"/>
                </a:lnTo>
                <a:lnTo>
                  <a:pt x="0" y="15"/>
                </a:lnTo>
                <a:lnTo>
                  <a:pt x="5" y="5"/>
                </a:lnTo>
                <a:lnTo>
                  <a:pt x="15" y="0"/>
                </a:lnTo>
                <a:lnTo>
                  <a:pt x="25" y="0"/>
                </a:lnTo>
                <a:lnTo>
                  <a:pt x="25" y="0"/>
                </a:lnTo>
                <a:lnTo>
                  <a:pt x="35" y="0"/>
                </a:lnTo>
                <a:lnTo>
                  <a:pt x="45" y="5"/>
                </a:lnTo>
                <a:lnTo>
                  <a:pt x="50" y="15"/>
                </a:lnTo>
                <a:lnTo>
                  <a:pt x="50" y="25"/>
                </a:lnTo>
                <a:lnTo>
                  <a:pt x="50" y="25"/>
                </a:lnTo>
                <a:lnTo>
                  <a:pt x="50" y="35"/>
                </a:lnTo>
                <a:lnTo>
                  <a:pt x="40" y="45"/>
                </a:lnTo>
                <a:lnTo>
                  <a:pt x="35" y="50"/>
                </a:lnTo>
                <a:lnTo>
                  <a:pt x="25" y="5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a:extLst>
              <a:ext uri="{FF2B5EF4-FFF2-40B4-BE49-F238E27FC236}">
                <a16:creationId xmlns:a16="http://schemas.microsoft.com/office/drawing/2014/main" id="{00000000-0008-0000-1600-000046000000}"/>
              </a:ext>
            </a:extLst>
          </xdr:cNvPr>
          <xdr:cNvSpPr>
            <a:spLocks noEditPoints="1"/>
          </xdr:cNvSpPr>
        </xdr:nvSpPr>
        <xdr:spPr bwMode="auto">
          <a:xfrm>
            <a:off x="1070927" y="549275"/>
            <a:ext cx="603250" cy="111760"/>
          </a:xfrm>
          <a:custGeom>
            <a:avLst/>
            <a:gdLst>
              <a:gd name="T0" fmla="*/ 5 w 950"/>
              <a:gd name="T1" fmla="*/ 116 h 176"/>
              <a:gd name="T2" fmla="*/ 60 w 950"/>
              <a:gd name="T3" fmla="*/ 110 h 176"/>
              <a:gd name="T4" fmla="*/ 35 w 950"/>
              <a:gd name="T5" fmla="*/ 75 h 176"/>
              <a:gd name="T6" fmla="*/ 5 w 950"/>
              <a:gd name="T7" fmla="*/ 25 h 176"/>
              <a:gd name="T8" fmla="*/ 75 w 950"/>
              <a:gd name="T9" fmla="*/ 15 h 176"/>
              <a:gd name="T10" fmla="*/ 30 w 950"/>
              <a:gd name="T11" fmla="*/ 20 h 176"/>
              <a:gd name="T12" fmla="*/ 25 w 950"/>
              <a:gd name="T13" fmla="*/ 55 h 176"/>
              <a:gd name="T14" fmla="*/ 80 w 950"/>
              <a:gd name="T15" fmla="*/ 100 h 176"/>
              <a:gd name="T16" fmla="*/ 170 w 950"/>
              <a:gd name="T17" fmla="*/ 80 h 176"/>
              <a:gd name="T18" fmla="*/ 125 w 950"/>
              <a:gd name="T19" fmla="*/ 121 h 176"/>
              <a:gd name="T20" fmla="*/ 150 w 950"/>
              <a:gd name="T21" fmla="*/ 136 h 176"/>
              <a:gd name="T22" fmla="*/ 90 w 950"/>
              <a:gd name="T23" fmla="*/ 85 h 176"/>
              <a:gd name="T24" fmla="*/ 130 w 950"/>
              <a:gd name="T25" fmla="*/ 40 h 176"/>
              <a:gd name="T26" fmla="*/ 155 w 950"/>
              <a:gd name="T27" fmla="*/ 75 h 176"/>
              <a:gd name="T28" fmla="*/ 130 w 950"/>
              <a:gd name="T29" fmla="*/ 50 h 176"/>
              <a:gd name="T30" fmla="*/ 190 w 950"/>
              <a:gd name="T31" fmla="*/ 40 h 176"/>
              <a:gd name="T32" fmla="*/ 230 w 950"/>
              <a:gd name="T33" fmla="*/ 95 h 176"/>
              <a:gd name="T34" fmla="*/ 350 w 950"/>
              <a:gd name="T35" fmla="*/ 80 h 176"/>
              <a:gd name="T36" fmla="*/ 305 w 950"/>
              <a:gd name="T37" fmla="*/ 121 h 176"/>
              <a:gd name="T38" fmla="*/ 330 w 950"/>
              <a:gd name="T39" fmla="*/ 136 h 176"/>
              <a:gd name="T40" fmla="*/ 270 w 950"/>
              <a:gd name="T41" fmla="*/ 85 h 176"/>
              <a:gd name="T42" fmla="*/ 310 w 950"/>
              <a:gd name="T43" fmla="*/ 40 h 176"/>
              <a:gd name="T44" fmla="*/ 335 w 950"/>
              <a:gd name="T45" fmla="*/ 75 h 176"/>
              <a:gd name="T46" fmla="*/ 310 w 950"/>
              <a:gd name="T47" fmla="*/ 50 h 176"/>
              <a:gd name="T48" fmla="*/ 445 w 950"/>
              <a:gd name="T49" fmla="*/ 136 h 176"/>
              <a:gd name="T50" fmla="*/ 420 w 950"/>
              <a:gd name="T51" fmla="*/ 50 h 176"/>
              <a:gd name="T52" fmla="*/ 380 w 950"/>
              <a:gd name="T53" fmla="*/ 85 h 176"/>
              <a:gd name="T54" fmla="*/ 380 w 950"/>
              <a:gd name="T55" fmla="*/ 50 h 176"/>
              <a:gd name="T56" fmla="*/ 435 w 950"/>
              <a:gd name="T57" fmla="*/ 45 h 176"/>
              <a:gd name="T58" fmla="*/ 495 w 950"/>
              <a:gd name="T59" fmla="*/ 136 h 176"/>
              <a:gd name="T60" fmla="*/ 470 w 950"/>
              <a:gd name="T61" fmla="*/ 25 h 176"/>
              <a:gd name="T62" fmla="*/ 485 w 950"/>
              <a:gd name="T63" fmla="*/ 105 h 176"/>
              <a:gd name="T64" fmla="*/ 545 w 950"/>
              <a:gd name="T65" fmla="*/ 40 h 176"/>
              <a:gd name="T66" fmla="*/ 575 w 950"/>
              <a:gd name="T67" fmla="*/ 40 h 176"/>
              <a:gd name="T68" fmla="*/ 610 w 950"/>
              <a:gd name="T69" fmla="*/ 136 h 176"/>
              <a:gd name="T70" fmla="*/ 580 w 950"/>
              <a:gd name="T71" fmla="*/ 50 h 176"/>
              <a:gd name="T72" fmla="*/ 545 w 950"/>
              <a:gd name="T73" fmla="*/ 85 h 176"/>
              <a:gd name="T74" fmla="*/ 620 w 950"/>
              <a:gd name="T75" fmla="*/ 80 h 176"/>
              <a:gd name="T76" fmla="*/ 685 w 950"/>
              <a:gd name="T77" fmla="*/ 85 h 176"/>
              <a:gd name="T78" fmla="*/ 740 w 950"/>
              <a:gd name="T79" fmla="*/ 40 h 176"/>
              <a:gd name="T80" fmla="*/ 765 w 950"/>
              <a:gd name="T81" fmla="*/ 0 h 176"/>
              <a:gd name="T82" fmla="*/ 740 w 950"/>
              <a:gd name="T83" fmla="*/ 131 h 176"/>
              <a:gd name="T84" fmla="*/ 685 w 950"/>
              <a:gd name="T85" fmla="*/ 85 h 176"/>
              <a:gd name="T86" fmla="*/ 735 w 950"/>
              <a:gd name="T87" fmla="*/ 55 h 176"/>
              <a:gd name="T88" fmla="*/ 700 w 950"/>
              <a:gd name="T89" fmla="*/ 85 h 176"/>
              <a:gd name="T90" fmla="*/ 725 w 950"/>
              <a:gd name="T91" fmla="*/ 121 h 176"/>
              <a:gd name="T92" fmla="*/ 855 w 950"/>
              <a:gd name="T93" fmla="*/ 136 h 176"/>
              <a:gd name="T94" fmla="*/ 810 w 950"/>
              <a:gd name="T95" fmla="*/ 136 h 176"/>
              <a:gd name="T96" fmla="*/ 780 w 950"/>
              <a:gd name="T97" fmla="*/ 105 h 176"/>
              <a:gd name="T98" fmla="*/ 840 w 950"/>
              <a:gd name="T99" fmla="*/ 70 h 176"/>
              <a:gd name="T100" fmla="*/ 820 w 950"/>
              <a:gd name="T101" fmla="*/ 50 h 176"/>
              <a:gd name="T102" fmla="*/ 820 w 950"/>
              <a:gd name="T103" fmla="*/ 40 h 176"/>
              <a:gd name="T104" fmla="*/ 825 w 950"/>
              <a:gd name="T105" fmla="*/ 90 h 176"/>
              <a:gd name="T106" fmla="*/ 795 w 950"/>
              <a:gd name="T107" fmla="*/ 105 h 176"/>
              <a:gd name="T108" fmla="*/ 835 w 950"/>
              <a:gd name="T109" fmla="*/ 116 h 176"/>
              <a:gd name="T110" fmla="*/ 900 w 950"/>
              <a:gd name="T111" fmla="*/ 95 h 176"/>
              <a:gd name="T112" fmla="*/ 935 w 950"/>
              <a:gd name="T113" fmla="*/ 40 h 176"/>
              <a:gd name="T114" fmla="*/ 880 w 950"/>
              <a:gd name="T115" fmla="*/ 166 h 176"/>
              <a:gd name="T116" fmla="*/ 880 w 950"/>
              <a:gd name="T117" fmla="*/ 40 h 1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950" h="176">
                <a:moveTo>
                  <a:pt x="35" y="136"/>
                </a:moveTo>
                <a:lnTo>
                  <a:pt x="35" y="136"/>
                </a:lnTo>
                <a:lnTo>
                  <a:pt x="15" y="136"/>
                </a:lnTo>
                <a:lnTo>
                  <a:pt x="0" y="131"/>
                </a:lnTo>
                <a:lnTo>
                  <a:pt x="5" y="116"/>
                </a:lnTo>
                <a:lnTo>
                  <a:pt x="5" y="116"/>
                </a:lnTo>
                <a:lnTo>
                  <a:pt x="15" y="121"/>
                </a:lnTo>
                <a:lnTo>
                  <a:pt x="35" y="121"/>
                </a:lnTo>
                <a:lnTo>
                  <a:pt x="35" y="121"/>
                </a:lnTo>
                <a:lnTo>
                  <a:pt x="45" y="121"/>
                </a:lnTo>
                <a:lnTo>
                  <a:pt x="55" y="116"/>
                </a:lnTo>
                <a:lnTo>
                  <a:pt x="60" y="110"/>
                </a:lnTo>
                <a:lnTo>
                  <a:pt x="65" y="100"/>
                </a:lnTo>
                <a:lnTo>
                  <a:pt x="65" y="100"/>
                </a:lnTo>
                <a:lnTo>
                  <a:pt x="60" y="95"/>
                </a:lnTo>
                <a:lnTo>
                  <a:pt x="55" y="85"/>
                </a:lnTo>
                <a:lnTo>
                  <a:pt x="35" y="75"/>
                </a:lnTo>
                <a:lnTo>
                  <a:pt x="35" y="75"/>
                </a:lnTo>
                <a:lnTo>
                  <a:pt x="20" y="70"/>
                </a:lnTo>
                <a:lnTo>
                  <a:pt x="10" y="60"/>
                </a:lnTo>
                <a:lnTo>
                  <a:pt x="5" y="50"/>
                </a:lnTo>
                <a:lnTo>
                  <a:pt x="0" y="40"/>
                </a:lnTo>
                <a:lnTo>
                  <a:pt x="0" y="40"/>
                </a:lnTo>
                <a:lnTo>
                  <a:pt x="5" y="25"/>
                </a:lnTo>
                <a:lnTo>
                  <a:pt x="15" y="15"/>
                </a:lnTo>
                <a:lnTo>
                  <a:pt x="25" y="10"/>
                </a:lnTo>
                <a:lnTo>
                  <a:pt x="40" y="5"/>
                </a:lnTo>
                <a:lnTo>
                  <a:pt x="40" y="5"/>
                </a:lnTo>
                <a:lnTo>
                  <a:pt x="60" y="10"/>
                </a:lnTo>
                <a:lnTo>
                  <a:pt x="75" y="15"/>
                </a:lnTo>
                <a:lnTo>
                  <a:pt x="70" y="25"/>
                </a:lnTo>
                <a:lnTo>
                  <a:pt x="70" y="25"/>
                </a:lnTo>
                <a:lnTo>
                  <a:pt x="55" y="20"/>
                </a:lnTo>
                <a:lnTo>
                  <a:pt x="40" y="20"/>
                </a:lnTo>
                <a:lnTo>
                  <a:pt x="40" y="20"/>
                </a:lnTo>
                <a:lnTo>
                  <a:pt x="30" y="20"/>
                </a:lnTo>
                <a:lnTo>
                  <a:pt x="25" y="25"/>
                </a:lnTo>
                <a:lnTo>
                  <a:pt x="20" y="30"/>
                </a:lnTo>
                <a:lnTo>
                  <a:pt x="20" y="40"/>
                </a:lnTo>
                <a:lnTo>
                  <a:pt x="20" y="40"/>
                </a:lnTo>
                <a:lnTo>
                  <a:pt x="20" y="45"/>
                </a:lnTo>
                <a:lnTo>
                  <a:pt x="25" y="55"/>
                </a:lnTo>
                <a:lnTo>
                  <a:pt x="45" y="65"/>
                </a:lnTo>
                <a:lnTo>
                  <a:pt x="45" y="65"/>
                </a:lnTo>
                <a:lnTo>
                  <a:pt x="60" y="70"/>
                </a:lnTo>
                <a:lnTo>
                  <a:pt x="70" y="80"/>
                </a:lnTo>
                <a:lnTo>
                  <a:pt x="75" y="85"/>
                </a:lnTo>
                <a:lnTo>
                  <a:pt x="80" y="100"/>
                </a:lnTo>
                <a:lnTo>
                  <a:pt x="80" y="100"/>
                </a:lnTo>
                <a:lnTo>
                  <a:pt x="75" y="116"/>
                </a:lnTo>
                <a:lnTo>
                  <a:pt x="65" y="126"/>
                </a:lnTo>
                <a:lnTo>
                  <a:pt x="55" y="136"/>
                </a:lnTo>
                <a:lnTo>
                  <a:pt x="35" y="136"/>
                </a:lnTo>
                <a:close/>
                <a:moveTo>
                  <a:pt x="170" y="80"/>
                </a:moveTo>
                <a:lnTo>
                  <a:pt x="170" y="90"/>
                </a:lnTo>
                <a:lnTo>
                  <a:pt x="105" y="90"/>
                </a:lnTo>
                <a:lnTo>
                  <a:pt x="105" y="90"/>
                </a:lnTo>
                <a:lnTo>
                  <a:pt x="110" y="105"/>
                </a:lnTo>
                <a:lnTo>
                  <a:pt x="115" y="116"/>
                </a:lnTo>
                <a:lnTo>
                  <a:pt x="125" y="121"/>
                </a:lnTo>
                <a:lnTo>
                  <a:pt x="135" y="121"/>
                </a:lnTo>
                <a:lnTo>
                  <a:pt x="135" y="121"/>
                </a:lnTo>
                <a:lnTo>
                  <a:pt x="160" y="116"/>
                </a:lnTo>
                <a:lnTo>
                  <a:pt x="165" y="131"/>
                </a:lnTo>
                <a:lnTo>
                  <a:pt x="165" y="131"/>
                </a:lnTo>
                <a:lnTo>
                  <a:pt x="150" y="136"/>
                </a:lnTo>
                <a:lnTo>
                  <a:pt x="135" y="136"/>
                </a:lnTo>
                <a:lnTo>
                  <a:pt x="135" y="136"/>
                </a:lnTo>
                <a:lnTo>
                  <a:pt x="115" y="131"/>
                </a:lnTo>
                <a:lnTo>
                  <a:pt x="100" y="126"/>
                </a:lnTo>
                <a:lnTo>
                  <a:pt x="95" y="110"/>
                </a:lnTo>
                <a:lnTo>
                  <a:pt x="90" y="85"/>
                </a:lnTo>
                <a:lnTo>
                  <a:pt x="90" y="85"/>
                </a:lnTo>
                <a:lnTo>
                  <a:pt x="95" y="65"/>
                </a:lnTo>
                <a:lnTo>
                  <a:pt x="100" y="50"/>
                </a:lnTo>
                <a:lnTo>
                  <a:pt x="115" y="40"/>
                </a:lnTo>
                <a:lnTo>
                  <a:pt x="130" y="40"/>
                </a:lnTo>
                <a:lnTo>
                  <a:pt x="130" y="40"/>
                </a:lnTo>
                <a:lnTo>
                  <a:pt x="150" y="40"/>
                </a:lnTo>
                <a:lnTo>
                  <a:pt x="160" y="50"/>
                </a:lnTo>
                <a:lnTo>
                  <a:pt x="165" y="65"/>
                </a:lnTo>
                <a:lnTo>
                  <a:pt x="170" y="80"/>
                </a:lnTo>
                <a:close/>
                <a:moveTo>
                  <a:pt x="105" y="75"/>
                </a:moveTo>
                <a:lnTo>
                  <a:pt x="155" y="75"/>
                </a:lnTo>
                <a:lnTo>
                  <a:pt x="155" y="75"/>
                </a:lnTo>
                <a:lnTo>
                  <a:pt x="155" y="65"/>
                </a:lnTo>
                <a:lnTo>
                  <a:pt x="150" y="60"/>
                </a:lnTo>
                <a:lnTo>
                  <a:pt x="140" y="50"/>
                </a:lnTo>
                <a:lnTo>
                  <a:pt x="130" y="50"/>
                </a:lnTo>
                <a:lnTo>
                  <a:pt x="130" y="50"/>
                </a:lnTo>
                <a:lnTo>
                  <a:pt x="120" y="50"/>
                </a:lnTo>
                <a:lnTo>
                  <a:pt x="115" y="55"/>
                </a:lnTo>
                <a:lnTo>
                  <a:pt x="110" y="65"/>
                </a:lnTo>
                <a:lnTo>
                  <a:pt x="105" y="75"/>
                </a:lnTo>
                <a:close/>
                <a:moveTo>
                  <a:pt x="175" y="40"/>
                </a:moveTo>
                <a:lnTo>
                  <a:pt x="190" y="40"/>
                </a:lnTo>
                <a:lnTo>
                  <a:pt x="210" y="95"/>
                </a:lnTo>
                <a:lnTo>
                  <a:pt x="210" y="95"/>
                </a:lnTo>
                <a:lnTo>
                  <a:pt x="220" y="121"/>
                </a:lnTo>
                <a:lnTo>
                  <a:pt x="220" y="121"/>
                </a:lnTo>
                <a:lnTo>
                  <a:pt x="220" y="121"/>
                </a:lnTo>
                <a:lnTo>
                  <a:pt x="230" y="95"/>
                </a:lnTo>
                <a:lnTo>
                  <a:pt x="250" y="40"/>
                </a:lnTo>
                <a:lnTo>
                  <a:pt x="265" y="40"/>
                </a:lnTo>
                <a:lnTo>
                  <a:pt x="230" y="136"/>
                </a:lnTo>
                <a:lnTo>
                  <a:pt x="210" y="136"/>
                </a:lnTo>
                <a:lnTo>
                  <a:pt x="175" y="40"/>
                </a:lnTo>
                <a:close/>
                <a:moveTo>
                  <a:pt x="350" y="80"/>
                </a:moveTo>
                <a:lnTo>
                  <a:pt x="350" y="90"/>
                </a:lnTo>
                <a:lnTo>
                  <a:pt x="285" y="90"/>
                </a:lnTo>
                <a:lnTo>
                  <a:pt x="285" y="90"/>
                </a:lnTo>
                <a:lnTo>
                  <a:pt x="290" y="105"/>
                </a:lnTo>
                <a:lnTo>
                  <a:pt x="295" y="116"/>
                </a:lnTo>
                <a:lnTo>
                  <a:pt x="305" y="121"/>
                </a:lnTo>
                <a:lnTo>
                  <a:pt x="315" y="121"/>
                </a:lnTo>
                <a:lnTo>
                  <a:pt x="315" y="121"/>
                </a:lnTo>
                <a:lnTo>
                  <a:pt x="340" y="116"/>
                </a:lnTo>
                <a:lnTo>
                  <a:pt x="345" y="131"/>
                </a:lnTo>
                <a:lnTo>
                  <a:pt x="345" y="131"/>
                </a:lnTo>
                <a:lnTo>
                  <a:pt x="330" y="136"/>
                </a:lnTo>
                <a:lnTo>
                  <a:pt x="315" y="136"/>
                </a:lnTo>
                <a:lnTo>
                  <a:pt x="315" y="136"/>
                </a:lnTo>
                <a:lnTo>
                  <a:pt x="295" y="131"/>
                </a:lnTo>
                <a:lnTo>
                  <a:pt x="280" y="126"/>
                </a:lnTo>
                <a:lnTo>
                  <a:pt x="275" y="110"/>
                </a:lnTo>
                <a:lnTo>
                  <a:pt x="270" y="85"/>
                </a:lnTo>
                <a:lnTo>
                  <a:pt x="270" y="85"/>
                </a:lnTo>
                <a:lnTo>
                  <a:pt x="275" y="65"/>
                </a:lnTo>
                <a:lnTo>
                  <a:pt x="280" y="50"/>
                </a:lnTo>
                <a:lnTo>
                  <a:pt x="295" y="40"/>
                </a:lnTo>
                <a:lnTo>
                  <a:pt x="310" y="40"/>
                </a:lnTo>
                <a:lnTo>
                  <a:pt x="310" y="40"/>
                </a:lnTo>
                <a:lnTo>
                  <a:pt x="325" y="40"/>
                </a:lnTo>
                <a:lnTo>
                  <a:pt x="340" y="50"/>
                </a:lnTo>
                <a:lnTo>
                  <a:pt x="345" y="65"/>
                </a:lnTo>
                <a:lnTo>
                  <a:pt x="350" y="80"/>
                </a:lnTo>
                <a:close/>
                <a:moveTo>
                  <a:pt x="285" y="75"/>
                </a:moveTo>
                <a:lnTo>
                  <a:pt x="335" y="75"/>
                </a:lnTo>
                <a:lnTo>
                  <a:pt x="335" y="75"/>
                </a:lnTo>
                <a:lnTo>
                  <a:pt x="330" y="65"/>
                </a:lnTo>
                <a:lnTo>
                  <a:pt x="330" y="60"/>
                </a:lnTo>
                <a:lnTo>
                  <a:pt x="320" y="50"/>
                </a:lnTo>
                <a:lnTo>
                  <a:pt x="310" y="50"/>
                </a:lnTo>
                <a:lnTo>
                  <a:pt x="310" y="50"/>
                </a:lnTo>
                <a:lnTo>
                  <a:pt x="300" y="50"/>
                </a:lnTo>
                <a:lnTo>
                  <a:pt x="295" y="55"/>
                </a:lnTo>
                <a:lnTo>
                  <a:pt x="290" y="65"/>
                </a:lnTo>
                <a:lnTo>
                  <a:pt x="285" y="75"/>
                </a:lnTo>
                <a:close/>
                <a:moveTo>
                  <a:pt x="445" y="70"/>
                </a:moveTo>
                <a:lnTo>
                  <a:pt x="445" y="136"/>
                </a:lnTo>
                <a:lnTo>
                  <a:pt x="430" y="136"/>
                </a:lnTo>
                <a:lnTo>
                  <a:pt x="430" y="75"/>
                </a:lnTo>
                <a:lnTo>
                  <a:pt x="430" y="75"/>
                </a:lnTo>
                <a:lnTo>
                  <a:pt x="430" y="65"/>
                </a:lnTo>
                <a:lnTo>
                  <a:pt x="425" y="55"/>
                </a:lnTo>
                <a:lnTo>
                  <a:pt x="420" y="50"/>
                </a:lnTo>
                <a:lnTo>
                  <a:pt x="410" y="50"/>
                </a:lnTo>
                <a:lnTo>
                  <a:pt x="410" y="50"/>
                </a:lnTo>
                <a:lnTo>
                  <a:pt x="395" y="55"/>
                </a:lnTo>
                <a:lnTo>
                  <a:pt x="390" y="60"/>
                </a:lnTo>
                <a:lnTo>
                  <a:pt x="385" y="70"/>
                </a:lnTo>
                <a:lnTo>
                  <a:pt x="380" y="85"/>
                </a:lnTo>
                <a:lnTo>
                  <a:pt x="380" y="136"/>
                </a:lnTo>
                <a:lnTo>
                  <a:pt x="365" y="136"/>
                </a:lnTo>
                <a:lnTo>
                  <a:pt x="365" y="40"/>
                </a:lnTo>
                <a:lnTo>
                  <a:pt x="380" y="40"/>
                </a:lnTo>
                <a:lnTo>
                  <a:pt x="380" y="50"/>
                </a:lnTo>
                <a:lnTo>
                  <a:pt x="380" y="50"/>
                </a:lnTo>
                <a:lnTo>
                  <a:pt x="380" y="50"/>
                </a:lnTo>
                <a:lnTo>
                  <a:pt x="395" y="40"/>
                </a:lnTo>
                <a:lnTo>
                  <a:pt x="410" y="40"/>
                </a:lnTo>
                <a:lnTo>
                  <a:pt x="410" y="40"/>
                </a:lnTo>
                <a:lnTo>
                  <a:pt x="425" y="40"/>
                </a:lnTo>
                <a:lnTo>
                  <a:pt x="435" y="45"/>
                </a:lnTo>
                <a:lnTo>
                  <a:pt x="445" y="55"/>
                </a:lnTo>
                <a:lnTo>
                  <a:pt x="445" y="70"/>
                </a:lnTo>
                <a:close/>
                <a:moveTo>
                  <a:pt x="510" y="121"/>
                </a:moveTo>
                <a:lnTo>
                  <a:pt x="515" y="131"/>
                </a:lnTo>
                <a:lnTo>
                  <a:pt x="515" y="131"/>
                </a:lnTo>
                <a:lnTo>
                  <a:pt x="495" y="136"/>
                </a:lnTo>
                <a:lnTo>
                  <a:pt x="495" y="136"/>
                </a:lnTo>
                <a:lnTo>
                  <a:pt x="485" y="136"/>
                </a:lnTo>
                <a:lnTo>
                  <a:pt x="475" y="131"/>
                </a:lnTo>
                <a:lnTo>
                  <a:pt x="470" y="121"/>
                </a:lnTo>
                <a:lnTo>
                  <a:pt x="470" y="105"/>
                </a:lnTo>
                <a:lnTo>
                  <a:pt x="470" y="25"/>
                </a:lnTo>
                <a:lnTo>
                  <a:pt x="485" y="20"/>
                </a:lnTo>
                <a:lnTo>
                  <a:pt x="485" y="40"/>
                </a:lnTo>
                <a:lnTo>
                  <a:pt x="510" y="40"/>
                </a:lnTo>
                <a:lnTo>
                  <a:pt x="510" y="50"/>
                </a:lnTo>
                <a:lnTo>
                  <a:pt x="485" y="50"/>
                </a:lnTo>
                <a:lnTo>
                  <a:pt x="485" y="105"/>
                </a:lnTo>
                <a:lnTo>
                  <a:pt x="485" y="105"/>
                </a:lnTo>
                <a:lnTo>
                  <a:pt x="490" y="121"/>
                </a:lnTo>
                <a:lnTo>
                  <a:pt x="500" y="121"/>
                </a:lnTo>
                <a:lnTo>
                  <a:pt x="500" y="121"/>
                </a:lnTo>
                <a:lnTo>
                  <a:pt x="510" y="121"/>
                </a:lnTo>
                <a:close/>
                <a:moveTo>
                  <a:pt x="545" y="40"/>
                </a:moveTo>
                <a:lnTo>
                  <a:pt x="545" y="40"/>
                </a:lnTo>
                <a:lnTo>
                  <a:pt x="545" y="50"/>
                </a:lnTo>
                <a:lnTo>
                  <a:pt x="545" y="50"/>
                </a:lnTo>
                <a:lnTo>
                  <a:pt x="545" y="50"/>
                </a:lnTo>
                <a:lnTo>
                  <a:pt x="555" y="40"/>
                </a:lnTo>
                <a:lnTo>
                  <a:pt x="575" y="40"/>
                </a:lnTo>
                <a:lnTo>
                  <a:pt x="575" y="40"/>
                </a:lnTo>
                <a:lnTo>
                  <a:pt x="590" y="40"/>
                </a:lnTo>
                <a:lnTo>
                  <a:pt x="600" y="45"/>
                </a:lnTo>
                <a:lnTo>
                  <a:pt x="605" y="55"/>
                </a:lnTo>
                <a:lnTo>
                  <a:pt x="610" y="70"/>
                </a:lnTo>
                <a:lnTo>
                  <a:pt x="610" y="136"/>
                </a:lnTo>
                <a:lnTo>
                  <a:pt x="590" y="136"/>
                </a:lnTo>
                <a:lnTo>
                  <a:pt x="590" y="75"/>
                </a:lnTo>
                <a:lnTo>
                  <a:pt x="590" y="75"/>
                </a:lnTo>
                <a:lnTo>
                  <a:pt x="590" y="65"/>
                </a:lnTo>
                <a:lnTo>
                  <a:pt x="585" y="55"/>
                </a:lnTo>
                <a:lnTo>
                  <a:pt x="580" y="50"/>
                </a:lnTo>
                <a:lnTo>
                  <a:pt x="570" y="50"/>
                </a:lnTo>
                <a:lnTo>
                  <a:pt x="570" y="50"/>
                </a:lnTo>
                <a:lnTo>
                  <a:pt x="560" y="55"/>
                </a:lnTo>
                <a:lnTo>
                  <a:pt x="550" y="60"/>
                </a:lnTo>
                <a:lnTo>
                  <a:pt x="545" y="70"/>
                </a:lnTo>
                <a:lnTo>
                  <a:pt x="545" y="85"/>
                </a:lnTo>
                <a:lnTo>
                  <a:pt x="545" y="136"/>
                </a:lnTo>
                <a:lnTo>
                  <a:pt x="530" y="136"/>
                </a:lnTo>
                <a:lnTo>
                  <a:pt x="530" y="5"/>
                </a:lnTo>
                <a:lnTo>
                  <a:pt x="545" y="0"/>
                </a:lnTo>
                <a:lnTo>
                  <a:pt x="545" y="40"/>
                </a:lnTo>
                <a:close/>
                <a:moveTo>
                  <a:pt x="620" y="80"/>
                </a:moveTo>
                <a:lnTo>
                  <a:pt x="665" y="80"/>
                </a:lnTo>
                <a:lnTo>
                  <a:pt x="670" y="95"/>
                </a:lnTo>
                <a:lnTo>
                  <a:pt x="630" y="95"/>
                </a:lnTo>
                <a:lnTo>
                  <a:pt x="620" y="80"/>
                </a:lnTo>
                <a:close/>
                <a:moveTo>
                  <a:pt x="685" y="85"/>
                </a:moveTo>
                <a:lnTo>
                  <a:pt x="685" y="85"/>
                </a:lnTo>
                <a:lnTo>
                  <a:pt x="685" y="65"/>
                </a:lnTo>
                <a:lnTo>
                  <a:pt x="695" y="50"/>
                </a:lnTo>
                <a:lnTo>
                  <a:pt x="705" y="40"/>
                </a:lnTo>
                <a:lnTo>
                  <a:pt x="720" y="40"/>
                </a:lnTo>
                <a:lnTo>
                  <a:pt x="720" y="40"/>
                </a:lnTo>
                <a:lnTo>
                  <a:pt x="740" y="40"/>
                </a:lnTo>
                <a:lnTo>
                  <a:pt x="750" y="50"/>
                </a:lnTo>
                <a:lnTo>
                  <a:pt x="750" y="50"/>
                </a:lnTo>
                <a:lnTo>
                  <a:pt x="750" y="50"/>
                </a:lnTo>
                <a:lnTo>
                  <a:pt x="750" y="40"/>
                </a:lnTo>
                <a:lnTo>
                  <a:pt x="750" y="5"/>
                </a:lnTo>
                <a:lnTo>
                  <a:pt x="765" y="0"/>
                </a:lnTo>
                <a:lnTo>
                  <a:pt x="765" y="136"/>
                </a:lnTo>
                <a:lnTo>
                  <a:pt x="755" y="136"/>
                </a:lnTo>
                <a:lnTo>
                  <a:pt x="750" y="121"/>
                </a:lnTo>
                <a:lnTo>
                  <a:pt x="750" y="121"/>
                </a:lnTo>
                <a:lnTo>
                  <a:pt x="750" y="121"/>
                </a:lnTo>
                <a:lnTo>
                  <a:pt x="740" y="131"/>
                </a:lnTo>
                <a:lnTo>
                  <a:pt x="720" y="136"/>
                </a:lnTo>
                <a:lnTo>
                  <a:pt x="720" y="136"/>
                </a:lnTo>
                <a:lnTo>
                  <a:pt x="705" y="131"/>
                </a:lnTo>
                <a:lnTo>
                  <a:pt x="695" y="126"/>
                </a:lnTo>
                <a:lnTo>
                  <a:pt x="685" y="110"/>
                </a:lnTo>
                <a:lnTo>
                  <a:pt x="685" y="85"/>
                </a:lnTo>
                <a:close/>
                <a:moveTo>
                  <a:pt x="750" y="90"/>
                </a:moveTo>
                <a:lnTo>
                  <a:pt x="750" y="85"/>
                </a:lnTo>
                <a:lnTo>
                  <a:pt x="750" y="85"/>
                </a:lnTo>
                <a:lnTo>
                  <a:pt x="750" y="70"/>
                </a:lnTo>
                <a:lnTo>
                  <a:pt x="745" y="60"/>
                </a:lnTo>
                <a:lnTo>
                  <a:pt x="735" y="55"/>
                </a:lnTo>
                <a:lnTo>
                  <a:pt x="725" y="50"/>
                </a:lnTo>
                <a:lnTo>
                  <a:pt x="725" y="50"/>
                </a:lnTo>
                <a:lnTo>
                  <a:pt x="710" y="55"/>
                </a:lnTo>
                <a:lnTo>
                  <a:pt x="705" y="60"/>
                </a:lnTo>
                <a:lnTo>
                  <a:pt x="700" y="70"/>
                </a:lnTo>
                <a:lnTo>
                  <a:pt x="700" y="85"/>
                </a:lnTo>
                <a:lnTo>
                  <a:pt x="700" y="85"/>
                </a:lnTo>
                <a:lnTo>
                  <a:pt x="700" y="100"/>
                </a:lnTo>
                <a:lnTo>
                  <a:pt x="705" y="116"/>
                </a:lnTo>
                <a:lnTo>
                  <a:pt x="715" y="121"/>
                </a:lnTo>
                <a:lnTo>
                  <a:pt x="725" y="121"/>
                </a:lnTo>
                <a:lnTo>
                  <a:pt x="725" y="121"/>
                </a:lnTo>
                <a:lnTo>
                  <a:pt x="735" y="121"/>
                </a:lnTo>
                <a:lnTo>
                  <a:pt x="745" y="116"/>
                </a:lnTo>
                <a:lnTo>
                  <a:pt x="750" y="105"/>
                </a:lnTo>
                <a:lnTo>
                  <a:pt x="750" y="90"/>
                </a:lnTo>
                <a:close/>
                <a:moveTo>
                  <a:pt x="855" y="70"/>
                </a:moveTo>
                <a:lnTo>
                  <a:pt x="855" y="136"/>
                </a:lnTo>
                <a:lnTo>
                  <a:pt x="845" y="136"/>
                </a:lnTo>
                <a:lnTo>
                  <a:pt x="840" y="121"/>
                </a:lnTo>
                <a:lnTo>
                  <a:pt x="840" y="121"/>
                </a:lnTo>
                <a:lnTo>
                  <a:pt x="840" y="121"/>
                </a:lnTo>
                <a:lnTo>
                  <a:pt x="830" y="131"/>
                </a:lnTo>
                <a:lnTo>
                  <a:pt x="810" y="136"/>
                </a:lnTo>
                <a:lnTo>
                  <a:pt x="810" y="136"/>
                </a:lnTo>
                <a:lnTo>
                  <a:pt x="800" y="136"/>
                </a:lnTo>
                <a:lnTo>
                  <a:pt x="790" y="131"/>
                </a:lnTo>
                <a:lnTo>
                  <a:pt x="780" y="121"/>
                </a:lnTo>
                <a:lnTo>
                  <a:pt x="780" y="105"/>
                </a:lnTo>
                <a:lnTo>
                  <a:pt x="780" y="105"/>
                </a:lnTo>
                <a:lnTo>
                  <a:pt x="785" y="95"/>
                </a:lnTo>
                <a:lnTo>
                  <a:pt x="790" y="85"/>
                </a:lnTo>
                <a:lnTo>
                  <a:pt x="805" y="80"/>
                </a:lnTo>
                <a:lnTo>
                  <a:pt x="825" y="75"/>
                </a:lnTo>
                <a:lnTo>
                  <a:pt x="840" y="75"/>
                </a:lnTo>
                <a:lnTo>
                  <a:pt x="840" y="70"/>
                </a:lnTo>
                <a:lnTo>
                  <a:pt x="840" y="70"/>
                </a:lnTo>
                <a:lnTo>
                  <a:pt x="840" y="60"/>
                </a:lnTo>
                <a:lnTo>
                  <a:pt x="835" y="55"/>
                </a:lnTo>
                <a:lnTo>
                  <a:pt x="830" y="50"/>
                </a:lnTo>
                <a:lnTo>
                  <a:pt x="820" y="50"/>
                </a:lnTo>
                <a:lnTo>
                  <a:pt x="820" y="50"/>
                </a:lnTo>
                <a:lnTo>
                  <a:pt x="805" y="55"/>
                </a:lnTo>
                <a:lnTo>
                  <a:pt x="795" y="55"/>
                </a:lnTo>
                <a:lnTo>
                  <a:pt x="790" y="45"/>
                </a:lnTo>
                <a:lnTo>
                  <a:pt x="790" y="45"/>
                </a:lnTo>
                <a:lnTo>
                  <a:pt x="805" y="40"/>
                </a:lnTo>
                <a:lnTo>
                  <a:pt x="820" y="40"/>
                </a:lnTo>
                <a:lnTo>
                  <a:pt x="820" y="40"/>
                </a:lnTo>
                <a:lnTo>
                  <a:pt x="835" y="40"/>
                </a:lnTo>
                <a:lnTo>
                  <a:pt x="850" y="45"/>
                </a:lnTo>
                <a:lnTo>
                  <a:pt x="855" y="55"/>
                </a:lnTo>
                <a:lnTo>
                  <a:pt x="855" y="70"/>
                </a:lnTo>
                <a:close/>
                <a:moveTo>
                  <a:pt x="825" y="90"/>
                </a:moveTo>
                <a:lnTo>
                  <a:pt x="825" y="90"/>
                </a:lnTo>
                <a:lnTo>
                  <a:pt x="810" y="90"/>
                </a:lnTo>
                <a:lnTo>
                  <a:pt x="805" y="95"/>
                </a:lnTo>
                <a:lnTo>
                  <a:pt x="795" y="100"/>
                </a:lnTo>
                <a:lnTo>
                  <a:pt x="795" y="105"/>
                </a:lnTo>
                <a:lnTo>
                  <a:pt x="795" y="105"/>
                </a:lnTo>
                <a:lnTo>
                  <a:pt x="795" y="116"/>
                </a:lnTo>
                <a:lnTo>
                  <a:pt x="800" y="121"/>
                </a:lnTo>
                <a:lnTo>
                  <a:pt x="815" y="126"/>
                </a:lnTo>
                <a:lnTo>
                  <a:pt x="815" y="126"/>
                </a:lnTo>
                <a:lnTo>
                  <a:pt x="825" y="121"/>
                </a:lnTo>
                <a:lnTo>
                  <a:pt x="835" y="116"/>
                </a:lnTo>
                <a:lnTo>
                  <a:pt x="840" y="110"/>
                </a:lnTo>
                <a:lnTo>
                  <a:pt x="840" y="95"/>
                </a:lnTo>
                <a:lnTo>
                  <a:pt x="840" y="85"/>
                </a:lnTo>
                <a:lnTo>
                  <a:pt x="825" y="90"/>
                </a:lnTo>
                <a:close/>
                <a:moveTo>
                  <a:pt x="880" y="40"/>
                </a:moveTo>
                <a:lnTo>
                  <a:pt x="900" y="95"/>
                </a:lnTo>
                <a:lnTo>
                  <a:pt x="900" y="95"/>
                </a:lnTo>
                <a:lnTo>
                  <a:pt x="910" y="121"/>
                </a:lnTo>
                <a:lnTo>
                  <a:pt x="910" y="121"/>
                </a:lnTo>
                <a:lnTo>
                  <a:pt x="910" y="121"/>
                </a:lnTo>
                <a:lnTo>
                  <a:pt x="915" y="95"/>
                </a:lnTo>
                <a:lnTo>
                  <a:pt x="935" y="40"/>
                </a:lnTo>
                <a:lnTo>
                  <a:pt x="950" y="40"/>
                </a:lnTo>
                <a:lnTo>
                  <a:pt x="910" y="146"/>
                </a:lnTo>
                <a:lnTo>
                  <a:pt x="910" y="146"/>
                </a:lnTo>
                <a:lnTo>
                  <a:pt x="900" y="166"/>
                </a:lnTo>
                <a:lnTo>
                  <a:pt x="885" y="176"/>
                </a:lnTo>
                <a:lnTo>
                  <a:pt x="880" y="166"/>
                </a:lnTo>
                <a:lnTo>
                  <a:pt x="880" y="166"/>
                </a:lnTo>
                <a:lnTo>
                  <a:pt x="890" y="156"/>
                </a:lnTo>
                <a:lnTo>
                  <a:pt x="895" y="146"/>
                </a:lnTo>
                <a:lnTo>
                  <a:pt x="900" y="136"/>
                </a:lnTo>
                <a:lnTo>
                  <a:pt x="865" y="40"/>
                </a:lnTo>
                <a:lnTo>
                  <a:pt x="88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1" name="Freeform 70">
            <a:extLst>
              <a:ext uri="{FF2B5EF4-FFF2-40B4-BE49-F238E27FC236}">
                <a16:creationId xmlns:a16="http://schemas.microsoft.com/office/drawing/2014/main" id="{00000000-0008-0000-1600-000047000000}"/>
              </a:ext>
            </a:extLst>
          </xdr:cNvPr>
          <xdr:cNvSpPr>
            <a:spLocks/>
          </xdr:cNvSpPr>
        </xdr:nvSpPr>
        <xdr:spPr bwMode="auto">
          <a:xfrm>
            <a:off x="1070927" y="552450"/>
            <a:ext cx="50800" cy="83185"/>
          </a:xfrm>
          <a:custGeom>
            <a:avLst/>
            <a:gdLst>
              <a:gd name="T0" fmla="*/ 35 w 80"/>
              <a:gd name="T1" fmla="*/ 131 h 131"/>
              <a:gd name="T2" fmla="*/ 35 w 80"/>
              <a:gd name="T3" fmla="*/ 131 h 131"/>
              <a:gd name="T4" fmla="*/ 15 w 80"/>
              <a:gd name="T5" fmla="*/ 131 h 131"/>
              <a:gd name="T6" fmla="*/ 0 w 80"/>
              <a:gd name="T7" fmla="*/ 126 h 131"/>
              <a:gd name="T8" fmla="*/ 5 w 80"/>
              <a:gd name="T9" fmla="*/ 111 h 131"/>
              <a:gd name="T10" fmla="*/ 5 w 80"/>
              <a:gd name="T11" fmla="*/ 111 h 131"/>
              <a:gd name="T12" fmla="*/ 15 w 80"/>
              <a:gd name="T13" fmla="*/ 116 h 131"/>
              <a:gd name="T14" fmla="*/ 35 w 80"/>
              <a:gd name="T15" fmla="*/ 116 h 131"/>
              <a:gd name="T16" fmla="*/ 35 w 80"/>
              <a:gd name="T17" fmla="*/ 116 h 131"/>
              <a:gd name="T18" fmla="*/ 45 w 80"/>
              <a:gd name="T19" fmla="*/ 116 h 131"/>
              <a:gd name="T20" fmla="*/ 55 w 80"/>
              <a:gd name="T21" fmla="*/ 111 h 131"/>
              <a:gd name="T22" fmla="*/ 60 w 80"/>
              <a:gd name="T23" fmla="*/ 105 h 131"/>
              <a:gd name="T24" fmla="*/ 65 w 80"/>
              <a:gd name="T25" fmla="*/ 95 h 131"/>
              <a:gd name="T26" fmla="*/ 65 w 80"/>
              <a:gd name="T27" fmla="*/ 95 h 131"/>
              <a:gd name="T28" fmla="*/ 60 w 80"/>
              <a:gd name="T29" fmla="*/ 90 h 131"/>
              <a:gd name="T30" fmla="*/ 55 w 80"/>
              <a:gd name="T31" fmla="*/ 80 h 131"/>
              <a:gd name="T32" fmla="*/ 35 w 80"/>
              <a:gd name="T33" fmla="*/ 70 h 131"/>
              <a:gd name="T34" fmla="*/ 35 w 80"/>
              <a:gd name="T35" fmla="*/ 70 h 131"/>
              <a:gd name="T36" fmla="*/ 20 w 80"/>
              <a:gd name="T37" fmla="*/ 65 h 131"/>
              <a:gd name="T38" fmla="*/ 10 w 80"/>
              <a:gd name="T39" fmla="*/ 55 h 131"/>
              <a:gd name="T40" fmla="*/ 5 w 80"/>
              <a:gd name="T41" fmla="*/ 45 h 131"/>
              <a:gd name="T42" fmla="*/ 0 w 80"/>
              <a:gd name="T43" fmla="*/ 35 h 131"/>
              <a:gd name="T44" fmla="*/ 0 w 80"/>
              <a:gd name="T45" fmla="*/ 35 h 131"/>
              <a:gd name="T46" fmla="*/ 5 w 80"/>
              <a:gd name="T47" fmla="*/ 20 h 131"/>
              <a:gd name="T48" fmla="*/ 15 w 80"/>
              <a:gd name="T49" fmla="*/ 10 h 131"/>
              <a:gd name="T50" fmla="*/ 25 w 80"/>
              <a:gd name="T51" fmla="*/ 5 h 131"/>
              <a:gd name="T52" fmla="*/ 40 w 80"/>
              <a:gd name="T53" fmla="*/ 0 h 131"/>
              <a:gd name="T54" fmla="*/ 40 w 80"/>
              <a:gd name="T55" fmla="*/ 0 h 131"/>
              <a:gd name="T56" fmla="*/ 60 w 80"/>
              <a:gd name="T57" fmla="*/ 5 h 131"/>
              <a:gd name="T58" fmla="*/ 75 w 80"/>
              <a:gd name="T59" fmla="*/ 10 h 131"/>
              <a:gd name="T60" fmla="*/ 70 w 80"/>
              <a:gd name="T61" fmla="*/ 20 h 131"/>
              <a:gd name="T62" fmla="*/ 70 w 80"/>
              <a:gd name="T63" fmla="*/ 20 h 131"/>
              <a:gd name="T64" fmla="*/ 55 w 80"/>
              <a:gd name="T65" fmla="*/ 15 h 131"/>
              <a:gd name="T66" fmla="*/ 40 w 80"/>
              <a:gd name="T67" fmla="*/ 15 h 131"/>
              <a:gd name="T68" fmla="*/ 40 w 80"/>
              <a:gd name="T69" fmla="*/ 15 h 131"/>
              <a:gd name="T70" fmla="*/ 30 w 80"/>
              <a:gd name="T71" fmla="*/ 15 h 131"/>
              <a:gd name="T72" fmla="*/ 25 w 80"/>
              <a:gd name="T73" fmla="*/ 20 h 131"/>
              <a:gd name="T74" fmla="*/ 20 w 80"/>
              <a:gd name="T75" fmla="*/ 25 h 131"/>
              <a:gd name="T76" fmla="*/ 20 w 80"/>
              <a:gd name="T77" fmla="*/ 35 h 131"/>
              <a:gd name="T78" fmla="*/ 20 w 80"/>
              <a:gd name="T79" fmla="*/ 35 h 131"/>
              <a:gd name="T80" fmla="*/ 20 w 80"/>
              <a:gd name="T81" fmla="*/ 40 h 131"/>
              <a:gd name="T82" fmla="*/ 25 w 80"/>
              <a:gd name="T83" fmla="*/ 50 h 131"/>
              <a:gd name="T84" fmla="*/ 45 w 80"/>
              <a:gd name="T85" fmla="*/ 60 h 131"/>
              <a:gd name="T86" fmla="*/ 45 w 80"/>
              <a:gd name="T87" fmla="*/ 60 h 131"/>
              <a:gd name="T88" fmla="*/ 60 w 80"/>
              <a:gd name="T89" fmla="*/ 65 h 131"/>
              <a:gd name="T90" fmla="*/ 70 w 80"/>
              <a:gd name="T91" fmla="*/ 75 h 131"/>
              <a:gd name="T92" fmla="*/ 75 w 80"/>
              <a:gd name="T93" fmla="*/ 80 h 131"/>
              <a:gd name="T94" fmla="*/ 80 w 80"/>
              <a:gd name="T95" fmla="*/ 95 h 131"/>
              <a:gd name="T96" fmla="*/ 80 w 80"/>
              <a:gd name="T97" fmla="*/ 95 h 131"/>
              <a:gd name="T98" fmla="*/ 75 w 80"/>
              <a:gd name="T99" fmla="*/ 111 h 131"/>
              <a:gd name="T100" fmla="*/ 65 w 80"/>
              <a:gd name="T101" fmla="*/ 121 h 131"/>
              <a:gd name="T102" fmla="*/ 55 w 80"/>
              <a:gd name="T103" fmla="*/ 131 h 131"/>
              <a:gd name="T104" fmla="*/ 35 w 80"/>
              <a:gd name="T105" fmla="*/ 131 h 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0" h="131">
                <a:moveTo>
                  <a:pt x="35" y="131"/>
                </a:moveTo>
                <a:lnTo>
                  <a:pt x="35" y="131"/>
                </a:lnTo>
                <a:lnTo>
                  <a:pt x="15" y="131"/>
                </a:lnTo>
                <a:lnTo>
                  <a:pt x="0" y="126"/>
                </a:lnTo>
                <a:lnTo>
                  <a:pt x="5" y="111"/>
                </a:lnTo>
                <a:lnTo>
                  <a:pt x="5" y="111"/>
                </a:lnTo>
                <a:lnTo>
                  <a:pt x="15" y="116"/>
                </a:lnTo>
                <a:lnTo>
                  <a:pt x="35" y="116"/>
                </a:lnTo>
                <a:lnTo>
                  <a:pt x="35" y="116"/>
                </a:lnTo>
                <a:lnTo>
                  <a:pt x="45" y="116"/>
                </a:lnTo>
                <a:lnTo>
                  <a:pt x="55" y="111"/>
                </a:lnTo>
                <a:lnTo>
                  <a:pt x="60" y="105"/>
                </a:lnTo>
                <a:lnTo>
                  <a:pt x="65" y="95"/>
                </a:lnTo>
                <a:lnTo>
                  <a:pt x="65" y="95"/>
                </a:lnTo>
                <a:lnTo>
                  <a:pt x="60" y="90"/>
                </a:lnTo>
                <a:lnTo>
                  <a:pt x="55" y="80"/>
                </a:lnTo>
                <a:lnTo>
                  <a:pt x="35" y="70"/>
                </a:lnTo>
                <a:lnTo>
                  <a:pt x="35" y="70"/>
                </a:lnTo>
                <a:lnTo>
                  <a:pt x="20" y="65"/>
                </a:lnTo>
                <a:lnTo>
                  <a:pt x="10" y="55"/>
                </a:lnTo>
                <a:lnTo>
                  <a:pt x="5" y="45"/>
                </a:lnTo>
                <a:lnTo>
                  <a:pt x="0" y="35"/>
                </a:lnTo>
                <a:lnTo>
                  <a:pt x="0" y="35"/>
                </a:lnTo>
                <a:lnTo>
                  <a:pt x="5" y="20"/>
                </a:lnTo>
                <a:lnTo>
                  <a:pt x="15" y="10"/>
                </a:lnTo>
                <a:lnTo>
                  <a:pt x="25" y="5"/>
                </a:lnTo>
                <a:lnTo>
                  <a:pt x="40" y="0"/>
                </a:lnTo>
                <a:lnTo>
                  <a:pt x="40" y="0"/>
                </a:lnTo>
                <a:lnTo>
                  <a:pt x="60" y="5"/>
                </a:lnTo>
                <a:lnTo>
                  <a:pt x="75" y="10"/>
                </a:lnTo>
                <a:lnTo>
                  <a:pt x="70" y="20"/>
                </a:lnTo>
                <a:lnTo>
                  <a:pt x="70" y="20"/>
                </a:lnTo>
                <a:lnTo>
                  <a:pt x="55" y="15"/>
                </a:lnTo>
                <a:lnTo>
                  <a:pt x="40" y="15"/>
                </a:lnTo>
                <a:lnTo>
                  <a:pt x="40" y="15"/>
                </a:lnTo>
                <a:lnTo>
                  <a:pt x="30" y="15"/>
                </a:lnTo>
                <a:lnTo>
                  <a:pt x="25" y="20"/>
                </a:lnTo>
                <a:lnTo>
                  <a:pt x="20" y="25"/>
                </a:lnTo>
                <a:lnTo>
                  <a:pt x="20" y="35"/>
                </a:lnTo>
                <a:lnTo>
                  <a:pt x="20" y="35"/>
                </a:lnTo>
                <a:lnTo>
                  <a:pt x="20" y="40"/>
                </a:lnTo>
                <a:lnTo>
                  <a:pt x="25" y="50"/>
                </a:lnTo>
                <a:lnTo>
                  <a:pt x="45" y="60"/>
                </a:lnTo>
                <a:lnTo>
                  <a:pt x="45" y="60"/>
                </a:lnTo>
                <a:lnTo>
                  <a:pt x="60" y="65"/>
                </a:lnTo>
                <a:lnTo>
                  <a:pt x="70" y="75"/>
                </a:lnTo>
                <a:lnTo>
                  <a:pt x="75" y="80"/>
                </a:lnTo>
                <a:lnTo>
                  <a:pt x="80" y="95"/>
                </a:lnTo>
                <a:lnTo>
                  <a:pt x="80" y="95"/>
                </a:lnTo>
                <a:lnTo>
                  <a:pt x="75" y="111"/>
                </a:lnTo>
                <a:lnTo>
                  <a:pt x="65" y="121"/>
                </a:lnTo>
                <a:lnTo>
                  <a:pt x="55" y="131"/>
                </a:lnTo>
                <a:lnTo>
                  <a:pt x="35" y="13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id="{00000000-0008-0000-1600-000048000000}"/>
              </a:ext>
            </a:extLst>
          </xdr:cNvPr>
          <xdr:cNvSpPr>
            <a:spLocks/>
          </xdr:cNvSpPr>
        </xdr:nvSpPr>
        <xdr:spPr bwMode="auto">
          <a:xfrm>
            <a:off x="1128077" y="574675"/>
            <a:ext cx="50800" cy="60960"/>
          </a:xfrm>
          <a:custGeom>
            <a:avLst/>
            <a:gdLst>
              <a:gd name="T0" fmla="*/ 80 w 80"/>
              <a:gd name="T1" fmla="*/ 40 h 96"/>
              <a:gd name="T2" fmla="*/ 80 w 80"/>
              <a:gd name="T3" fmla="*/ 50 h 96"/>
              <a:gd name="T4" fmla="*/ 15 w 80"/>
              <a:gd name="T5" fmla="*/ 50 h 96"/>
              <a:gd name="T6" fmla="*/ 15 w 80"/>
              <a:gd name="T7" fmla="*/ 50 h 96"/>
              <a:gd name="T8" fmla="*/ 20 w 80"/>
              <a:gd name="T9" fmla="*/ 65 h 96"/>
              <a:gd name="T10" fmla="*/ 25 w 80"/>
              <a:gd name="T11" fmla="*/ 76 h 96"/>
              <a:gd name="T12" fmla="*/ 35 w 80"/>
              <a:gd name="T13" fmla="*/ 81 h 96"/>
              <a:gd name="T14" fmla="*/ 45 w 80"/>
              <a:gd name="T15" fmla="*/ 81 h 96"/>
              <a:gd name="T16" fmla="*/ 45 w 80"/>
              <a:gd name="T17" fmla="*/ 81 h 96"/>
              <a:gd name="T18" fmla="*/ 70 w 80"/>
              <a:gd name="T19" fmla="*/ 76 h 96"/>
              <a:gd name="T20" fmla="*/ 75 w 80"/>
              <a:gd name="T21" fmla="*/ 91 h 96"/>
              <a:gd name="T22" fmla="*/ 75 w 80"/>
              <a:gd name="T23" fmla="*/ 91 h 96"/>
              <a:gd name="T24" fmla="*/ 60 w 80"/>
              <a:gd name="T25" fmla="*/ 96 h 96"/>
              <a:gd name="T26" fmla="*/ 45 w 80"/>
              <a:gd name="T27" fmla="*/ 96 h 96"/>
              <a:gd name="T28" fmla="*/ 45 w 80"/>
              <a:gd name="T29" fmla="*/ 96 h 96"/>
              <a:gd name="T30" fmla="*/ 25 w 80"/>
              <a:gd name="T31" fmla="*/ 91 h 96"/>
              <a:gd name="T32" fmla="*/ 10 w 80"/>
              <a:gd name="T33" fmla="*/ 86 h 96"/>
              <a:gd name="T34" fmla="*/ 5 w 80"/>
              <a:gd name="T35" fmla="*/ 70 h 96"/>
              <a:gd name="T36" fmla="*/ 0 w 80"/>
              <a:gd name="T37" fmla="*/ 45 h 96"/>
              <a:gd name="T38" fmla="*/ 0 w 80"/>
              <a:gd name="T39" fmla="*/ 45 h 96"/>
              <a:gd name="T40" fmla="*/ 5 w 80"/>
              <a:gd name="T41" fmla="*/ 25 h 96"/>
              <a:gd name="T42" fmla="*/ 10 w 80"/>
              <a:gd name="T43" fmla="*/ 10 h 96"/>
              <a:gd name="T44" fmla="*/ 25 w 80"/>
              <a:gd name="T45" fmla="*/ 0 h 96"/>
              <a:gd name="T46" fmla="*/ 40 w 80"/>
              <a:gd name="T47" fmla="*/ 0 h 96"/>
              <a:gd name="T48" fmla="*/ 40 w 80"/>
              <a:gd name="T49" fmla="*/ 0 h 96"/>
              <a:gd name="T50" fmla="*/ 60 w 80"/>
              <a:gd name="T51" fmla="*/ 0 h 96"/>
              <a:gd name="T52" fmla="*/ 70 w 80"/>
              <a:gd name="T53" fmla="*/ 10 h 96"/>
              <a:gd name="T54" fmla="*/ 75 w 80"/>
              <a:gd name="T55" fmla="*/ 25 h 96"/>
              <a:gd name="T56" fmla="*/ 80 w 80"/>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80" h="96">
                <a:moveTo>
                  <a:pt x="80" y="40"/>
                </a:moveTo>
                <a:lnTo>
                  <a:pt x="80" y="50"/>
                </a:lnTo>
                <a:lnTo>
                  <a:pt x="15" y="50"/>
                </a:lnTo>
                <a:lnTo>
                  <a:pt x="15" y="50"/>
                </a:lnTo>
                <a:lnTo>
                  <a:pt x="20" y="65"/>
                </a:lnTo>
                <a:lnTo>
                  <a:pt x="25" y="76"/>
                </a:lnTo>
                <a:lnTo>
                  <a:pt x="35" y="81"/>
                </a:lnTo>
                <a:lnTo>
                  <a:pt x="45" y="81"/>
                </a:lnTo>
                <a:lnTo>
                  <a:pt x="45" y="81"/>
                </a:lnTo>
                <a:lnTo>
                  <a:pt x="70" y="76"/>
                </a:lnTo>
                <a:lnTo>
                  <a:pt x="75" y="91"/>
                </a:lnTo>
                <a:lnTo>
                  <a:pt x="75" y="91"/>
                </a:lnTo>
                <a:lnTo>
                  <a:pt x="60" y="96"/>
                </a:lnTo>
                <a:lnTo>
                  <a:pt x="45" y="96"/>
                </a:lnTo>
                <a:lnTo>
                  <a:pt x="45" y="96"/>
                </a:lnTo>
                <a:lnTo>
                  <a:pt x="25" y="91"/>
                </a:lnTo>
                <a:lnTo>
                  <a:pt x="10" y="86"/>
                </a:lnTo>
                <a:lnTo>
                  <a:pt x="5" y="70"/>
                </a:lnTo>
                <a:lnTo>
                  <a:pt x="0" y="45"/>
                </a:lnTo>
                <a:lnTo>
                  <a:pt x="0" y="45"/>
                </a:lnTo>
                <a:lnTo>
                  <a:pt x="5" y="25"/>
                </a:lnTo>
                <a:lnTo>
                  <a:pt x="10" y="10"/>
                </a:lnTo>
                <a:lnTo>
                  <a:pt x="25" y="0"/>
                </a:lnTo>
                <a:lnTo>
                  <a:pt x="40" y="0"/>
                </a:lnTo>
                <a:lnTo>
                  <a:pt x="40" y="0"/>
                </a:lnTo>
                <a:lnTo>
                  <a:pt x="60" y="0"/>
                </a:lnTo>
                <a:lnTo>
                  <a:pt x="70" y="10"/>
                </a:lnTo>
                <a:lnTo>
                  <a:pt x="75" y="25"/>
                </a:lnTo>
                <a:lnTo>
                  <a:pt x="8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id="{00000000-0008-0000-1600-000049000000}"/>
              </a:ext>
            </a:extLst>
          </xdr:cNvPr>
          <xdr:cNvSpPr>
            <a:spLocks/>
          </xdr:cNvSpPr>
        </xdr:nvSpPr>
        <xdr:spPr bwMode="auto">
          <a:xfrm>
            <a:off x="1137602" y="581025"/>
            <a:ext cx="31750" cy="15875"/>
          </a:xfrm>
          <a:custGeom>
            <a:avLst/>
            <a:gdLst>
              <a:gd name="T0" fmla="*/ 0 w 50"/>
              <a:gd name="T1" fmla="*/ 25 h 25"/>
              <a:gd name="T2" fmla="*/ 50 w 50"/>
              <a:gd name="T3" fmla="*/ 25 h 25"/>
              <a:gd name="T4" fmla="*/ 50 w 50"/>
              <a:gd name="T5" fmla="*/ 25 h 25"/>
              <a:gd name="T6" fmla="*/ 50 w 50"/>
              <a:gd name="T7" fmla="*/ 15 h 25"/>
              <a:gd name="T8" fmla="*/ 45 w 50"/>
              <a:gd name="T9" fmla="*/ 10 h 25"/>
              <a:gd name="T10" fmla="*/ 35 w 50"/>
              <a:gd name="T11" fmla="*/ 0 h 25"/>
              <a:gd name="T12" fmla="*/ 25 w 50"/>
              <a:gd name="T13" fmla="*/ 0 h 25"/>
              <a:gd name="T14" fmla="*/ 25 w 50"/>
              <a:gd name="T15" fmla="*/ 0 h 25"/>
              <a:gd name="T16" fmla="*/ 15 w 50"/>
              <a:gd name="T17" fmla="*/ 0 h 25"/>
              <a:gd name="T18" fmla="*/ 10 w 50"/>
              <a:gd name="T19" fmla="*/ 5 h 25"/>
              <a:gd name="T20" fmla="*/ 5 w 50"/>
              <a:gd name="T21" fmla="*/ 15 h 25"/>
              <a:gd name="T22" fmla="*/ 0 w 50"/>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 h="25">
                <a:moveTo>
                  <a:pt x="0" y="25"/>
                </a:moveTo>
                <a:lnTo>
                  <a:pt x="50" y="25"/>
                </a:lnTo>
                <a:lnTo>
                  <a:pt x="50" y="25"/>
                </a:lnTo>
                <a:lnTo>
                  <a:pt x="50" y="15"/>
                </a:lnTo>
                <a:lnTo>
                  <a:pt x="45" y="10"/>
                </a:lnTo>
                <a:lnTo>
                  <a:pt x="35" y="0"/>
                </a:lnTo>
                <a:lnTo>
                  <a:pt x="25" y="0"/>
                </a:lnTo>
                <a:lnTo>
                  <a:pt x="25" y="0"/>
                </a:lnTo>
                <a:lnTo>
                  <a:pt x="15" y="0"/>
                </a:lnTo>
                <a:lnTo>
                  <a:pt x="10" y="5"/>
                </a:lnTo>
                <a:lnTo>
                  <a:pt x="5"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a:extLst>
              <a:ext uri="{FF2B5EF4-FFF2-40B4-BE49-F238E27FC236}">
                <a16:creationId xmlns:a16="http://schemas.microsoft.com/office/drawing/2014/main" id="{00000000-0008-0000-1600-00004A000000}"/>
              </a:ext>
            </a:extLst>
          </xdr:cNvPr>
          <xdr:cNvSpPr>
            <a:spLocks/>
          </xdr:cNvSpPr>
        </xdr:nvSpPr>
        <xdr:spPr bwMode="auto">
          <a:xfrm>
            <a:off x="1182052" y="574675"/>
            <a:ext cx="57150" cy="60960"/>
          </a:xfrm>
          <a:custGeom>
            <a:avLst/>
            <a:gdLst>
              <a:gd name="T0" fmla="*/ 0 w 90"/>
              <a:gd name="T1" fmla="*/ 0 h 96"/>
              <a:gd name="T2" fmla="*/ 15 w 90"/>
              <a:gd name="T3" fmla="*/ 0 h 96"/>
              <a:gd name="T4" fmla="*/ 35 w 90"/>
              <a:gd name="T5" fmla="*/ 55 h 96"/>
              <a:gd name="T6" fmla="*/ 35 w 90"/>
              <a:gd name="T7" fmla="*/ 55 h 96"/>
              <a:gd name="T8" fmla="*/ 45 w 90"/>
              <a:gd name="T9" fmla="*/ 81 h 96"/>
              <a:gd name="T10" fmla="*/ 45 w 90"/>
              <a:gd name="T11" fmla="*/ 81 h 96"/>
              <a:gd name="T12" fmla="*/ 45 w 90"/>
              <a:gd name="T13" fmla="*/ 81 h 96"/>
              <a:gd name="T14" fmla="*/ 55 w 90"/>
              <a:gd name="T15" fmla="*/ 55 h 96"/>
              <a:gd name="T16" fmla="*/ 75 w 90"/>
              <a:gd name="T17" fmla="*/ 0 h 96"/>
              <a:gd name="T18" fmla="*/ 90 w 90"/>
              <a:gd name="T19" fmla="*/ 0 h 96"/>
              <a:gd name="T20" fmla="*/ 55 w 90"/>
              <a:gd name="T21" fmla="*/ 96 h 96"/>
              <a:gd name="T22" fmla="*/ 35 w 90"/>
              <a:gd name="T23" fmla="*/ 96 h 96"/>
              <a:gd name="T24" fmla="*/ 0 w 90"/>
              <a:gd name="T25"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0" h="96">
                <a:moveTo>
                  <a:pt x="0" y="0"/>
                </a:moveTo>
                <a:lnTo>
                  <a:pt x="15" y="0"/>
                </a:lnTo>
                <a:lnTo>
                  <a:pt x="35" y="55"/>
                </a:lnTo>
                <a:lnTo>
                  <a:pt x="35" y="55"/>
                </a:lnTo>
                <a:lnTo>
                  <a:pt x="45" y="81"/>
                </a:lnTo>
                <a:lnTo>
                  <a:pt x="45" y="81"/>
                </a:lnTo>
                <a:lnTo>
                  <a:pt x="45" y="81"/>
                </a:lnTo>
                <a:lnTo>
                  <a:pt x="55" y="55"/>
                </a:lnTo>
                <a:lnTo>
                  <a:pt x="75" y="0"/>
                </a:lnTo>
                <a:lnTo>
                  <a:pt x="90" y="0"/>
                </a:lnTo>
                <a:lnTo>
                  <a:pt x="55" y="96"/>
                </a:lnTo>
                <a:lnTo>
                  <a:pt x="35" y="96"/>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1600-00004B000000}"/>
              </a:ext>
            </a:extLst>
          </xdr:cNvPr>
          <xdr:cNvSpPr>
            <a:spLocks/>
          </xdr:cNvSpPr>
        </xdr:nvSpPr>
        <xdr:spPr bwMode="auto">
          <a:xfrm>
            <a:off x="1242377" y="574675"/>
            <a:ext cx="50800" cy="60960"/>
          </a:xfrm>
          <a:custGeom>
            <a:avLst/>
            <a:gdLst>
              <a:gd name="T0" fmla="*/ 80 w 80"/>
              <a:gd name="T1" fmla="*/ 40 h 96"/>
              <a:gd name="T2" fmla="*/ 80 w 80"/>
              <a:gd name="T3" fmla="*/ 50 h 96"/>
              <a:gd name="T4" fmla="*/ 15 w 80"/>
              <a:gd name="T5" fmla="*/ 50 h 96"/>
              <a:gd name="T6" fmla="*/ 15 w 80"/>
              <a:gd name="T7" fmla="*/ 50 h 96"/>
              <a:gd name="T8" fmla="*/ 20 w 80"/>
              <a:gd name="T9" fmla="*/ 65 h 96"/>
              <a:gd name="T10" fmla="*/ 25 w 80"/>
              <a:gd name="T11" fmla="*/ 76 h 96"/>
              <a:gd name="T12" fmla="*/ 35 w 80"/>
              <a:gd name="T13" fmla="*/ 81 h 96"/>
              <a:gd name="T14" fmla="*/ 45 w 80"/>
              <a:gd name="T15" fmla="*/ 81 h 96"/>
              <a:gd name="T16" fmla="*/ 45 w 80"/>
              <a:gd name="T17" fmla="*/ 81 h 96"/>
              <a:gd name="T18" fmla="*/ 70 w 80"/>
              <a:gd name="T19" fmla="*/ 76 h 96"/>
              <a:gd name="T20" fmla="*/ 75 w 80"/>
              <a:gd name="T21" fmla="*/ 91 h 96"/>
              <a:gd name="T22" fmla="*/ 75 w 80"/>
              <a:gd name="T23" fmla="*/ 91 h 96"/>
              <a:gd name="T24" fmla="*/ 60 w 80"/>
              <a:gd name="T25" fmla="*/ 96 h 96"/>
              <a:gd name="T26" fmla="*/ 45 w 80"/>
              <a:gd name="T27" fmla="*/ 96 h 96"/>
              <a:gd name="T28" fmla="*/ 45 w 80"/>
              <a:gd name="T29" fmla="*/ 96 h 96"/>
              <a:gd name="T30" fmla="*/ 25 w 80"/>
              <a:gd name="T31" fmla="*/ 91 h 96"/>
              <a:gd name="T32" fmla="*/ 10 w 80"/>
              <a:gd name="T33" fmla="*/ 86 h 96"/>
              <a:gd name="T34" fmla="*/ 5 w 80"/>
              <a:gd name="T35" fmla="*/ 70 h 96"/>
              <a:gd name="T36" fmla="*/ 0 w 80"/>
              <a:gd name="T37" fmla="*/ 45 h 96"/>
              <a:gd name="T38" fmla="*/ 0 w 80"/>
              <a:gd name="T39" fmla="*/ 45 h 96"/>
              <a:gd name="T40" fmla="*/ 5 w 80"/>
              <a:gd name="T41" fmla="*/ 25 h 96"/>
              <a:gd name="T42" fmla="*/ 10 w 80"/>
              <a:gd name="T43" fmla="*/ 10 h 96"/>
              <a:gd name="T44" fmla="*/ 25 w 80"/>
              <a:gd name="T45" fmla="*/ 0 h 96"/>
              <a:gd name="T46" fmla="*/ 40 w 80"/>
              <a:gd name="T47" fmla="*/ 0 h 96"/>
              <a:gd name="T48" fmla="*/ 40 w 80"/>
              <a:gd name="T49" fmla="*/ 0 h 96"/>
              <a:gd name="T50" fmla="*/ 55 w 80"/>
              <a:gd name="T51" fmla="*/ 0 h 96"/>
              <a:gd name="T52" fmla="*/ 70 w 80"/>
              <a:gd name="T53" fmla="*/ 10 h 96"/>
              <a:gd name="T54" fmla="*/ 75 w 80"/>
              <a:gd name="T55" fmla="*/ 25 h 96"/>
              <a:gd name="T56" fmla="*/ 80 w 80"/>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80" h="96">
                <a:moveTo>
                  <a:pt x="80" y="40"/>
                </a:moveTo>
                <a:lnTo>
                  <a:pt x="80" y="50"/>
                </a:lnTo>
                <a:lnTo>
                  <a:pt x="15" y="50"/>
                </a:lnTo>
                <a:lnTo>
                  <a:pt x="15" y="50"/>
                </a:lnTo>
                <a:lnTo>
                  <a:pt x="20" y="65"/>
                </a:lnTo>
                <a:lnTo>
                  <a:pt x="25" y="76"/>
                </a:lnTo>
                <a:lnTo>
                  <a:pt x="35" y="81"/>
                </a:lnTo>
                <a:lnTo>
                  <a:pt x="45" y="81"/>
                </a:lnTo>
                <a:lnTo>
                  <a:pt x="45" y="81"/>
                </a:lnTo>
                <a:lnTo>
                  <a:pt x="70" y="76"/>
                </a:lnTo>
                <a:lnTo>
                  <a:pt x="75" y="91"/>
                </a:lnTo>
                <a:lnTo>
                  <a:pt x="75" y="91"/>
                </a:lnTo>
                <a:lnTo>
                  <a:pt x="60" y="96"/>
                </a:lnTo>
                <a:lnTo>
                  <a:pt x="45" y="96"/>
                </a:lnTo>
                <a:lnTo>
                  <a:pt x="45" y="96"/>
                </a:lnTo>
                <a:lnTo>
                  <a:pt x="25" y="91"/>
                </a:lnTo>
                <a:lnTo>
                  <a:pt x="10" y="86"/>
                </a:lnTo>
                <a:lnTo>
                  <a:pt x="5" y="70"/>
                </a:lnTo>
                <a:lnTo>
                  <a:pt x="0" y="45"/>
                </a:lnTo>
                <a:lnTo>
                  <a:pt x="0" y="45"/>
                </a:lnTo>
                <a:lnTo>
                  <a:pt x="5" y="25"/>
                </a:lnTo>
                <a:lnTo>
                  <a:pt x="10" y="10"/>
                </a:lnTo>
                <a:lnTo>
                  <a:pt x="25" y="0"/>
                </a:lnTo>
                <a:lnTo>
                  <a:pt x="40" y="0"/>
                </a:lnTo>
                <a:lnTo>
                  <a:pt x="40" y="0"/>
                </a:lnTo>
                <a:lnTo>
                  <a:pt x="55" y="0"/>
                </a:lnTo>
                <a:lnTo>
                  <a:pt x="70" y="10"/>
                </a:lnTo>
                <a:lnTo>
                  <a:pt x="75" y="25"/>
                </a:lnTo>
                <a:lnTo>
                  <a:pt x="8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id="{00000000-0008-0000-1600-00004C000000}"/>
              </a:ext>
            </a:extLst>
          </xdr:cNvPr>
          <xdr:cNvSpPr>
            <a:spLocks/>
          </xdr:cNvSpPr>
        </xdr:nvSpPr>
        <xdr:spPr bwMode="auto">
          <a:xfrm>
            <a:off x="1251902" y="581025"/>
            <a:ext cx="31750" cy="15875"/>
          </a:xfrm>
          <a:custGeom>
            <a:avLst/>
            <a:gdLst>
              <a:gd name="T0" fmla="*/ 0 w 50"/>
              <a:gd name="T1" fmla="*/ 25 h 25"/>
              <a:gd name="T2" fmla="*/ 50 w 50"/>
              <a:gd name="T3" fmla="*/ 25 h 25"/>
              <a:gd name="T4" fmla="*/ 50 w 50"/>
              <a:gd name="T5" fmla="*/ 25 h 25"/>
              <a:gd name="T6" fmla="*/ 45 w 50"/>
              <a:gd name="T7" fmla="*/ 15 h 25"/>
              <a:gd name="T8" fmla="*/ 45 w 50"/>
              <a:gd name="T9" fmla="*/ 10 h 25"/>
              <a:gd name="T10" fmla="*/ 35 w 50"/>
              <a:gd name="T11" fmla="*/ 0 h 25"/>
              <a:gd name="T12" fmla="*/ 25 w 50"/>
              <a:gd name="T13" fmla="*/ 0 h 25"/>
              <a:gd name="T14" fmla="*/ 25 w 50"/>
              <a:gd name="T15" fmla="*/ 0 h 25"/>
              <a:gd name="T16" fmla="*/ 15 w 50"/>
              <a:gd name="T17" fmla="*/ 0 h 25"/>
              <a:gd name="T18" fmla="*/ 10 w 50"/>
              <a:gd name="T19" fmla="*/ 5 h 25"/>
              <a:gd name="T20" fmla="*/ 5 w 50"/>
              <a:gd name="T21" fmla="*/ 15 h 25"/>
              <a:gd name="T22" fmla="*/ 0 w 50"/>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 h="25">
                <a:moveTo>
                  <a:pt x="0" y="25"/>
                </a:moveTo>
                <a:lnTo>
                  <a:pt x="50" y="25"/>
                </a:lnTo>
                <a:lnTo>
                  <a:pt x="50" y="25"/>
                </a:lnTo>
                <a:lnTo>
                  <a:pt x="45" y="15"/>
                </a:lnTo>
                <a:lnTo>
                  <a:pt x="45" y="10"/>
                </a:lnTo>
                <a:lnTo>
                  <a:pt x="35" y="0"/>
                </a:lnTo>
                <a:lnTo>
                  <a:pt x="25" y="0"/>
                </a:lnTo>
                <a:lnTo>
                  <a:pt x="25" y="0"/>
                </a:lnTo>
                <a:lnTo>
                  <a:pt x="15" y="0"/>
                </a:lnTo>
                <a:lnTo>
                  <a:pt x="10" y="5"/>
                </a:lnTo>
                <a:lnTo>
                  <a:pt x="5"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1600-00004D000000}"/>
              </a:ext>
            </a:extLst>
          </xdr:cNvPr>
          <xdr:cNvSpPr>
            <a:spLocks/>
          </xdr:cNvSpPr>
        </xdr:nvSpPr>
        <xdr:spPr bwMode="auto">
          <a:xfrm>
            <a:off x="1302702" y="574675"/>
            <a:ext cx="50800" cy="60960"/>
          </a:xfrm>
          <a:custGeom>
            <a:avLst/>
            <a:gdLst>
              <a:gd name="T0" fmla="*/ 80 w 80"/>
              <a:gd name="T1" fmla="*/ 30 h 96"/>
              <a:gd name="T2" fmla="*/ 80 w 80"/>
              <a:gd name="T3" fmla="*/ 96 h 96"/>
              <a:gd name="T4" fmla="*/ 65 w 80"/>
              <a:gd name="T5" fmla="*/ 96 h 96"/>
              <a:gd name="T6" fmla="*/ 65 w 80"/>
              <a:gd name="T7" fmla="*/ 35 h 96"/>
              <a:gd name="T8" fmla="*/ 65 w 80"/>
              <a:gd name="T9" fmla="*/ 35 h 96"/>
              <a:gd name="T10" fmla="*/ 65 w 80"/>
              <a:gd name="T11" fmla="*/ 25 h 96"/>
              <a:gd name="T12" fmla="*/ 60 w 80"/>
              <a:gd name="T13" fmla="*/ 15 h 96"/>
              <a:gd name="T14" fmla="*/ 55 w 80"/>
              <a:gd name="T15" fmla="*/ 10 h 96"/>
              <a:gd name="T16" fmla="*/ 45 w 80"/>
              <a:gd name="T17" fmla="*/ 10 h 96"/>
              <a:gd name="T18" fmla="*/ 45 w 80"/>
              <a:gd name="T19" fmla="*/ 10 h 96"/>
              <a:gd name="T20" fmla="*/ 30 w 80"/>
              <a:gd name="T21" fmla="*/ 15 h 96"/>
              <a:gd name="T22" fmla="*/ 25 w 80"/>
              <a:gd name="T23" fmla="*/ 20 h 96"/>
              <a:gd name="T24" fmla="*/ 20 w 80"/>
              <a:gd name="T25" fmla="*/ 30 h 96"/>
              <a:gd name="T26" fmla="*/ 15 w 80"/>
              <a:gd name="T27" fmla="*/ 45 h 96"/>
              <a:gd name="T28" fmla="*/ 15 w 80"/>
              <a:gd name="T29" fmla="*/ 96 h 96"/>
              <a:gd name="T30" fmla="*/ 0 w 80"/>
              <a:gd name="T31" fmla="*/ 96 h 96"/>
              <a:gd name="T32" fmla="*/ 0 w 80"/>
              <a:gd name="T33" fmla="*/ 0 h 96"/>
              <a:gd name="T34" fmla="*/ 15 w 80"/>
              <a:gd name="T35" fmla="*/ 0 h 96"/>
              <a:gd name="T36" fmla="*/ 15 w 80"/>
              <a:gd name="T37" fmla="*/ 10 h 96"/>
              <a:gd name="T38" fmla="*/ 15 w 80"/>
              <a:gd name="T39" fmla="*/ 10 h 96"/>
              <a:gd name="T40" fmla="*/ 15 w 80"/>
              <a:gd name="T41" fmla="*/ 10 h 96"/>
              <a:gd name="T42" fmla="*/ 30 w 80"/>
              <a:gd name="T43" fmla="*/ 0 h 96"/>
              <a:gd name="T44" fmla="*/ 45 w 80"/>
              <a:gd name="T45" fmla="*/ 0 h 96"/>
              <a:gd name="T46" fmla="*/ 45 w 80"/>
              <a:gd name="T47" fmla="*/ 0 h 96"/>
              <a:gd name="T48" fmla="*/ 60 w 80"/>
              <a:gd name="T49" fmla="*/ 0 h 96"/>
              <a:gd name="T50" fmla="*/ 70 w 80"/>
              <a:gd name="T51" fmla="*/ 5 h 96"/>
              <a:gd name="T52" fmla="*/ 80 w 80"/>
              <a:gd name="T53" fmla="*/ 15 h 96"/>
              <a:gd name="T54" fmla="*/ 80 w 80"/>
              <a:gd name="T55"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80" h="96">
                <a:moveTo>
                  <a:pt x="80" y="30"/>
                </a:moveTo>
                <a:lnTo>
                  <a:pt x="80" y="96"/>
                </a:lnTo>
                <a:lnTo>
                  <a:pt x="65" y="96"/>
                </a:lnTo>
                <a:lnTo>
                  <a:pt x="65" y="35"/>
                </a:lnTo>
                <a:lnTo>
                  <a:pt x="65" y="35"/>
                </a:lnTo>
                <a:lnTo>
                  <a:pt x="65" y="25"/>
                </a:lnTo>
                <a:lnTo>
                  <a:pt x="60" y="15"/>
                </a:lnTo>
                <a:lnTo>
                  <a:pt x="55" y="10"/>
                </a:lnTo>
                <a:lnTo>
                  <a:pt x="45" y="10"/>
                </a:lnTo>
                <a:lnTo>
                  <a:pt x="45" y="10"/>
                </a:lnTo>
                <a:lnTo>
                  <a:pt x="30" y="15"/>
                </a:lnTo>
                <a:lnTo>
                  <a:pt x="25" y="20"/>
                </a:lnTo>
                <a:lnTo>
                  <a:pt x="20" y="30"/>
                </a:lnTo>
                <a:lnTo>
                  <a:pt x="15" y="45"/>
                </a:lnTo>
                <a:lnTo>
                  <a:pt x="15" y="96"/>
                </a:lnTo>
                <a:lnTo>
                  <a:pt x="0" y="96"/>
                </a:lnTo>
                <a:lnTo>
                  <a:pt x="0" y="0"/>
                </a:lnTo>
                <a:lnTo>
                  <a:pt x="15" y="0"/>
                </a:lnTo>
                <a:lnTo>
                  <a:pt x="15" y="10"/>
                </a:lnTo>
                <a:lnTo>
                  <a:pt x="15" y="10"/>
                </a:lnTo>
                <a:lnTo>
                  <a:pt x="15" y="10"/>
                </a:lnTo>
                <a:lnTo>
                  <a:pt x="30" y="0"/>
                </a:lnTo>
                <a:lnTo>
                  <a:pt x="45" y="0"/>
                </a:lnTo>
                <a:lnTo>
                  <a:pt x="45" y="0"/>
                </a:lnTo>
                <a:lnTo>
                  <a:pt x="60" y="0"/>
                </a:lnTo>
                <a:lnTo>
                  <a:pt x="70" y="5"/>
                </a:lnTo>
                <a:lnTo>
                  <a:pt x="80" y="15"/>
                </a:lnTo>
                <a:lnTo>
                  <a:pt x="80"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a:extLst>
              <a:ext uri="{FF2B5EF4-FFF2-40B4-BE49-F238E27FC236}">
                <a16:creationId xmlns:a16="http://schemas.microsoft.com/office/drawing/2014/main" id="{00000000-0008-0000-1600-00004E000000}"/>
              </a:ext>
            </a:extLst>
          </xdr:cNvPr>
          <xdr:cNvSpPr>
            <a:spLocks/>
          </xdr:cNvSpPr>
        </xdr:nvSpPr>
        <xdr:spPr bwMode="auto">
          <a:xfrm>
            <a:off x="1369377" y="561975"/>
            <a:ext cx="28575" cy="73660"/>
          </a:xfrm>
          <a:custGeom>
            <a:avLst/>
            <a:gdLst>
              <a:gd name="T0" fmla="*/ 40 w 45"/>
              <a:gd name="T1" fmla="*/ 101 h 116"/>
              <a:gd name="T2" fmla="*/ 45 w 45"/>
              <a:gd name="T3" fmla="*/ 111 h 116"/>
              <a:gd name="T4" fmla="*/ 45 w 45"/>
              <a:gd name="T5" fmla="*/ 111 h 116"/>
              <a:gd name="T6" fmla="*/ 25 w 45"/>
              <a:gd name="T7" fmla="*/ 116 h 116"/>
              <a:gd name="T8" fmla="*/ 25 w 45"/>
              <a:gd name="T9" fmla="*/ 116 h 116"/>
              <a:gd name="T10" fmla="*/ 15 w 45"/>
              <a:gd name="T11" fmla="*/ 116 h 116"/>
              <a:gd name="T12" fmla="*/ 5 w 45"/>
              <a:gd name="T13" fmla="*/ 111 h 116"/>
              <a:gd name="T14" fmla="*/ 0 w 45"/>
              <a:gd name="T15" fmla="*/ 101 h 116"/>
              <a:gd name="T16" fmla="*/ 0 w 45"/>
              <a:gd name="T17" fmla="*/ 85 h 116"/>
              <a:gd name="T18" fmla="*/ 0 w 45"/>
              <a:gd name="T19" fmla="*/ 5 h 116"/>
              <a:gd name="T20" fmla="*/ 15 w 45"/>
              <a:gd name="T21" fmla="*/ 0 h 116"/>
              <a:gd name="T22" fmla="*/ 15 w 45"/>
              <a:gd name="T23" fmla="*/ 20 h 116"/>
              <a:gd name="T24" fmla="*/ 40 w 45"/>
              <a:gd name="T25" fmla="*/ 20 h 116"/>
              <a:gd name="T26" fmla="*/ 40 w 45"/>
              <a:gd name="T27" fmla="*/ 30 h 116"/>
              <a:gd name="T28" fmla="*/ 15 w 45"/>
              <a:gd name="T29" fmla="*/ 30 h 116"/>
              <a:gd name="T30" fmla="*/ 15 w 45"/>
              <a:gd name="T31" fmla="*/ 85 h 116"/>
              <a:gd name="T32" fmla="*/ 15 w 45"/>
              <a:gd name="T33" fmla="*/ 85 h 116"/>
              <a:gd name="T34" fmla="*/ 20 w 45"/>
              <a:gd name="T35" fmla="*/ 101 h 116"/>
              <a:gd name="T36" fmla="*/ 30 w 45"/>
              <a:gd name="T37" fmla="*/ 101 h 116"/>
              <a:gd name="T38" fmla="*/ 30 w 45"/>
              <a:gd name="T39" fmla="*/ 101 h 116"/>
              <a:gd name="T40" fmla="*/ 4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40" y="101"/>
                </a:moveTo>
                <a:lnTo>
                  <a:pt x="45" y="111"/>
                </a:lnTo>
                <a:lnTo>
                  <a:pt x="45" y="111"/>
                </a:lnTo>
                <a:lnTo>
                  <a:pt x="25" y="116"/>
                </a:lnTo>
                <a:lnTo>
                  <a:pt x="25" y="116"/>
                </a:lnTo>
                <a:lnTo>
                  <a:pt x="15" y="116"/>
                </a:lnTo>
                <a:lnTo>
                  <a:pt x="5" y="111"/>
                </a:lnTo>
                <a:lnTo>
                  <a:pt x="0" y="101"/>
                </a:lnTo>
                <a:lnTo>
                  <a:pt x="0" y="85"/>
                </a:lnTo>
                <a:lnTo>
                  <a:pt x="0" y="5"/>
                </a:lnTo>
                <a:lnTo>
                  <a:pt x="15" y="0"/>
                </a:lnTo>
                <a:lnTo>
                  <a:pt x="15" y="20"/>
                </a:lnTo>
                <a:lnTo>
                  <a:pt x="40" y="20"/>
                </a:lnTo>
                <a:lnTo>
                  <a:pt x="40" y="30"/>
                </a:lnTo>
                <a:lnTo>
                  <a:pt x="15" y="30"/>
                </a:lnTo>
                <a:lnTo>
                  <a:pt x="15" y="85"/>
                </a:lnTo>
                <a:lnTo>
                  <a:pt x="15" y="85"/>
                </a:lnTo>
                <a:lnTo>
                  <a:pt x="20" y="101"/>
                </a:lnTo>
                <a:lnTo>
                  <a:pt x="30" y="101"/>
                </a:lnTo>
                <a:lnTo>
                  <a:pt x="30" y="101"/>
                </a:lnTo>
                <a:lnTo>
                  <a:pt x="4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1600-00004F000000}"/>
              </a:ext>
            </a:extLst>
          </xdr:cNvPr>
          <xdr:cNvSpPr>
            <a:spLocks/>
          </xdr:cNvSpPr>
        </xdr:nvSpPr>
        <xdr:spPr bwMode="auto">
          <a:xfrm>
            <a:off x="1407477"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25 w 80"/>
              <a:gd name="T11" fmla="*/ 40 h 136"/>
              <a:gd name="T12" fmla="*/ 45 w 80"/>
              <a:gd name="T13" fmla="*/ 40 h 136"/>
              <a:gd name="T14" fmla="*/ 45 w 80"/>
              <a:gd name="T15" fmla="*/ 40 h 136"/>
              <a:gd name="T16" fmla="*/ 60 w 80"/>
              <a:gd name="T17" fmla="*/ 40 h 136"/>
              <a:gd name="T18" fmla="*/ 70 w 80"/>
              <a:gd name="T19" fmla="*/ 45 h 136"/>
              <a:gd name="T20" fmla="*/ 75 w 80"/>
              <a:gd name="T21" fmla="*/ 55 h 136"/>
              <a:gd name="T22" fmla="*/ 80 w 80"/>
              <a:gd name="T23" fmla="*/ 70 h 136"/>
              <a:gd name="T24" fmla="*/ 80 w 80"/>
              <a:gd name="T25" fmla="*/ 136 h 136"/>
              <a:gd name="T26" fmla="*/ 60 w 80"/>
              <a:gd name="T27" fmla="*/ 136 h 136"/>
              <a:gd name="T28" fmla="*/ 60 w 80"/>
              <a:gd name="T29" fmla="*/ 75 h 136"/>
              <a:gd name="T30" fmla="*/ 60 w 80"/>
              <a:gd name="T31" fmla="*/ 75 h 136"/>
              <a:gd name="T32" fmla="*/ 60 w 80"/>
              <a:gd name="T33" fmla="*/ 65 h 136"/>
              <a:gd name="T34" fmla="*/ 55 w 80"/>
              <a:gd name="T35" fmla="*/ 55 h 136"/>
              <a:gd name="T36" fmla="*/ 50 w 80"/>
              <a:gd name="T37" fmla="*/ 50 h 136"/>
              <a:gd name="T38" fmla="*/ 40 w 80"/>
              <a:gd name="T39" fmla="*/ 50 h 136"/>
              <a:gd name="T40" fmla="*/ 40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25" y="40"/>
                </a:lnTo>
                <a:lnTo>
                  <a:pt x="45" y="40"/>
                </a:lnTo>
                <a:lnTo>
                  <a:pt x="45" y="40"/>
                </a:lnTo>
                <a:lnTo>
                  <a:pt x="60" y="40"/>
                </a:lnTo>
                <a:lnTo>
                  <a:pt x="70" y="45"/>
                </a:lnTo>
                <a:lnTo>
                  <a:pt x="75" y="55"/>
                </a:lnTo>
                <a:lnTo>
                  <a:pt x="80" y="70"/>
                </a:lnTo>
                <a:lnTo>
                  <a:pt x="80" y="136"/>
                </a:lnTo>
                <a:lnTo>
                  <a:pt x="60" y="136"/>
                </a:lnTo>
                <a:lnTo>
                  <a:pt x="60" y="75"/>
                </a:lnTo>
                <a:lnTo>
                  <a:pt x="60" y="75"/>
                </a:lnTo>
                <a:lnTo>
                  <a:pt x="60" y="65"/>
                </a:lnTo>
                <a:lnTo>
                  <a:pt x="55" y="55"/>
                </a:lnTo>
                <a:lnTo>
                  <a:pt x="50" y="50"/>
                </a:lnTo>
                <a:lnTo>
                  <a:pt x="40" y="50"/>
                </a:lnTo>
                <a:lnTo>
                  <a:pt x="40"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id="{00000000-0008-0000-1600-000050000000}"/>
              </a:ext>
            </a:extLst>
          </xdr:cNvPr>
          <xdr:cNvSpPr>
            <a:spLocks/>
          </xdr:cNvSpPr>
        </xdr:nvSpPr>
        <xdr:spPr bwMode="auto">
          <a:xfrm>
            <a:off x="1464627" y="600075"/>
            <a:ext cx="31750" cy="9525"/>
          </a:xfrm>
          <a:custGeom>
            <a:avLst/>
            <a:gdLst>
              <a:gd name="T0" fmla="*/ 0 w 50"/>
              <a:gd name="T1" fmla="*/ 0 h 15"/>
              <a:gd name="T2" fmla="*/ 45 w 50"/>
              <a:gd name="T3" fmla="*/ 0 h 15"/>
              <a:gd name="T4" fmla="*/ 50 w 50"/>
              <a:gd name="T5" fmla="*/ 15 h 15"/>
              <a:gd name="T6" fmla="*/ 10 w 50"/>
              <a:gd name="T7" fmla="*/ 15 h 15"/>
              <a:gd name="T8" fmla="*/ 0 w 50"/>
              <a:gd name="T9" fmla="*/ 0 h 15"/>
            </a:gdLst>
            <a:ahLst/>
            <a:cxnLst>
              <a:cxn ang="0">
                <a:pos x="T0" y="T1"/>
              </a:cxn>
              <a:cxn ang="0">
                <a:pos x="T2" y="T3"/>
              </a:cxn>
              <a:cxn ang="0">
                <a:pos x="T4" y="T5"/>
              </a:cxn>
              <a:cxn ang="0">
                <a:pos x="T6" y="T7"/>
              </a:cxn>
              <a:cxn ang="0">
                <a:pos x="T8" y="T9"/>
              </a:cxn>
            </a:cxnLst>
            <a:rect l="0" t="0" r="r" b="b"/>
            <a:pathLst>
              <a:path w="50" h="15">
                <a:moveTo>
                  <a:pt x="0" y="0"/>
                </a:moveTo>
                <a:lnTo>
                  <a:pt x="45" y="0"/>
                </a:lnTo>
                <a:lnTo>
                  <a:pt x="50" y="15"/>
                </a:lnTo>
                <a:lnTo>
                  <a:pt x="10" y="15"/>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a:extLst>
              <a:ext uri="{FF2B5EF4-FFF2-40B4-BE49-F238E27FC236}">
                <a16:creationId xmlns:a16="http://schemas.microsoft.com/office/drawing/2014/main" id="{00000000-0008-0000-1600-000051000000}"/>
              </a:ext>
            </a:extLst>
          </xdr:cNvPr>
          <xdr:cNvSpPr>
            <a:spLocks/>
          </xdr:cNvSpPr>
        </xdr:nvSpPr>
        <xdr:spPr bwMode="auto">
          <a:xfrm>
            <a:off x="1505902" y="549275"/>
            <a:ext cx="50800" cy="86360"/>
          </a:xfrm>
          <a:custGeom>
            <a:avLst/>
            <a:gdLst>
              <a:gd name="T0" fmla="*/ 0 w 80"/>
              <a:gd name="T1" fmla="*/ 85 h 136"/>
              <a:gd name="T2" fmla="*/ 0 w 80"/>
              <a:gd name="T3" fmla="*/ 85 h 136"/>
              <a:gd name="T4" fmla="*/ 0 w 80"/>
              <a:gd name="T5" fmla="*/ 65 h 136"/>
              <a:gd name="T6" fmla="*/ 10 w 80"/>
              <a:gd name="T7" fmla="*/ 50 h 136"/>
              <a:gd name="T8" fmla="*/ 20 w 80"/>
              <a:gd name="T9" fmla="*/ 40 h 136"/>
              <a:gd name="T10" fmla="*/ 35 w 80"/>
              <a:gd name="T11" fmla="*/ 40 h 136"/>
              <a:gd name="T12" fmla="*/ 35 w 80"/>
              <a:gd name="T13" fmla="*/ 40 h 136"/>
              <a:gd name="T14" fmla="*/ 55 w 80"/>
              <a:gd name="T15" fmla="*/ 40 h 136"/>
              <a:gd name="T16" fmla="*/ 65 w 80"/>
              <a:gd name="T17" fmla="*/ 50 h 136"/>
              <a:gd name="T18" fmla="*/ 65 w 80"/>
              <a:gd name="T19" fmla="*/ 50 h 136"/>
              <a:gd name="T20" fmla="*/ 65 w 80"/>
              <a:gd name="T21" fmla="*/ 50 h 136"/>
              <a:gd name="T22" fmla="*/ 65 w 80"/>
              <a:gd name="T23" fmla="*/ 40 h 136"/>
              <a:gd name="T24" fmla="*/ 65 w 80"/>
              <a:gd name="T25" fmla="*/ 5 h 136"/>
              <a:gd name="T26" fmla="*/ 80 w 80"/>
              <a:gd name="T27" fmla="*/ 0 h 136"/>
              <a:gd name="T28" fmla="*/ 80 w 80"/>
              <a:gd name="T29" fmla="*/ 136 h 136"/>
              <a:gd name="T30" fmla="*/ 70 w 80"/>
              <a:gd name="T31" fmla="*/ 136 h 136"/>
              <a:gd name="T32" fmla="*/ 65 w 80"/>
              <a:gd name="T33" fmla="*/ 121 h 136"/>
              <a:gd name="T34" fmla="*/ 65 w 80"/>
              <a:gd name="T35" fmla="*/ 121 h 136"/>
              <a:gd name="T36" fmla="*/ 65 w 80"/>
              <a:gd name="T37" fmla="*/ 121 h 136"/>
              <a:gd name="T38" fmla="*/ 55 w 80"/>
              <a:gd name="T39" fmla="*/ 131 h 136"/>
              <a:gd name="T40" fmla="*/ 35 w 80"/>
              <a:gd name="T41" fmla="*/ 136 h 136"/>
              <a:gd name="T42" fmla="*/ 35 w 80"/>
              <a:gd name="T43" fmla="*/ 136 h 136"/>
              <a:gd name="T44" fmla="*/ 20 w 80"/>
              <a:gd name="T45" fmla="*/ 131 h 136"/>
              <a:gd name="T46" fmla="*/ 10 w 80"/>
              <a:gd name="T47" fmla="*/ 126 h 136"/>
              <a:gd name="T48" fmla="*/ 0 w 80"/>
              <a:gd name="T49" fmla="*/ 110 h 136"/>
              <a:gd name="T50" fmla="*/ 0 w 80"/>
              <a:gd name="T51" fmla="*/ 8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80" h="136">
                <a:moveTo>
                  <a:pt x="0" y="85"/>
                </a:moveTo>
                <a:lnTo>
                  <a:pt x="0" y="85"/>
                </a:lnTo>
                <a:lnTo>
                  <a:pt x="0" y="65"/>
                </a:lnTo>
                <a:lnTo>
                  <a:pt x="10" y="50"/>
                </a:lnTo>
                <a:lnTo>
                  <a:pt x="20" y="40"/>
                </a:lnTo>
                <a:lnTo>
                  <a:pt x="35" y="40"/>
                </a:lnTo>
                <a:lnTo>
                  <a:pt x="35" y="40"/>
                </a:lnTo>
                <a:lnTo>
                  <a:pt x="55" y="40"/>
                </a:lnTo>
                <a:lnTo>
                  <a:pt x="65" y="50"/>
                </a:lnTo>
                <a:lnTo>
                  <a:pt x="65" y="50"/>
                </a:lnTo>
                <a:lnTo>
                  <a:pt x="65" y="50"/>
                </a:lnTo>
                <a:lnTo>
                  <a:pt x="65" y="40"/>
                </a:lnTo>
                <a:lnTo>
                  <a:pt x="65" y="5"/>
                </a:lnTo>
                <a:lnTo>
                  <a:pt x="80" y="0"/>
                </a:lnTo>
                <a:lnTo>
                  <a:pt x="80" y="136"/>
                </a:lnTo>
                <a:lnTo>
                  <a:pt x="70" y="136"/>
                </a:lnTo>
                <a:lnTo>
                  <a:pt x="65" y="121"/>
                </a:lnTo>
                <a:lnTo>
                  <a:pt x="65" y="121"/>
                </a:lnTo>
                <a:lnTo>
                  <a:pt x="65" y="121"/>
                </a:lnTo>
                <a:lnTo>
                  <a:pt x="55" y="131"/>
                </a:lnTo>
                <a:lnTo>
                  <a:pt x="35" y="136"/>
                </a:lnTo>
                <a:lnTo>
                  <a:pt x="35" y="136"/>
                </a:lnTo>
                <a:lnTo>
                  <a:pt x="20" y="131"/>
                </a:lnTo>
                <a:lnTo>
                  <a:pt x="10" y="126"/>
                </a:lnTo>
                <a:lnTo>
                  <a:pt x="0" y="110"/>
                </a:lnTo>
                <a:lnTo>
                  <a:pt x="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a:extLst>
              <a:ext uri="{FF2B5EF4-FFF2-40B4-BE49-F238E27FC236}">
                <a16:creationId xmlns:a16="http://schemas.microsoft.com/office/drawing/2014/main" id="{00000000-0008-0000-1600-000052000000}"/>
              </a:ext>
            </a:extLst>
          </xdr:cNvPr>
          <xdr:cNvSpPr>
            <a:spLocks/>
          </xdr:cNvSpPr>
        </xdr:nvSpPr>
        <xdr:spPr bwMode="auto">
          <a:xfrm>
            <a:off x="1515427" y="581025"/>
            <a:ext cx="31750" cy="45085"/>
          </a:xfrm>
          <a:custGeom>
            <a:avLst/>
            <a:gdLst>
              <a:gd name="T0" fmla="*/ 50 w 50"/>
              <a:gd name="T1" fmla="*/ 40 h 71"/>
              <a:gd name="T2" fmla="*/ 50 w 50"/>
              <a:gd name="T3" fmla="*/ 35 h 71"/>
              <a:gd name="T4" fmla="*/ 50 w 50"/>
              <a:gd name="T5" fmla="*/ 35 h 71"/>
              <a:gd name="T6" fmla="*/ 50 w 50"/>
              <a:gd name="T7" fmla="*/ 20 h 71"/>
              <a:gd name="T8" fmla="*/ 45 w 50"/>
              <a:gd name="T9" fmla="*/ 10 h 71"/>
              <a:gd name="T10" fmla="*/ 35 w 50"/>
              <a:gd name="T11" fmla="*/ 5 h 71"/>
              <a:gd name="T12" fmla="*/ 25 w 50"/>
              <a:gd name="T13" fmla="*/ 0 h 71"/>
              <a:gd name="T14" fmla="*/ 25 w 50"/>
              <a:gd name="T15" fmla="*/ 0 h 71"/>
              <a:gd name="T16" fmla="*/ 10 w 50"/>
              <a:gd name="T17" fmla="*/ 5 h 71"/>
              <a:gd name="T18" fmla="*/ 5 w 50"/>
              <a:gd name="T19" fmla="*/ 10 h 71"/>
              <a:gd name="T20" fmla="*/ 0 w 50"/>
              <a:gd name="T21" fmla="*/ 20 h 71"/>
              <a:gd name="T22" fmla="*/ 0 w 50"/>
              <a:gd name="T23" fmla="*/ 35 h 71"/>
              <a:gd name="T24" fmla="*/ 0 w 50"/>
              <a:gd name="T25" fmla="*/ 35 h 71"/>
              <a:gd name="T26" fmla="*/ 0 w 50"/>
              <a:gd name="T27" fmla="*/ 50 h 71"/>
              <a:gd name="T28" fmla="*/ 5 w 50"/>
              <a:gd name="T29" fmla="*/ 66 h 71"/>
              <a:gd name="T30" fmla="*/ 15 w 50"/>
              <a:gd name="T31" fmla="*/ 71 h 71"/>
              <a:gd name="T32" fmla="*/ 25 w 50"/>
              <a:gd name="T33" fmla="*/ 71 h 71"/>
              <a:gd name="T34" fmla="*/ 25 w 50"/>
              <a:gd name="T35" fmla="*/ 71 h 71"/>
              <a:gd name="T36" fmla="*/ 35 w 50"/>
              <a:gd name="T37" fmla="*/ 71 h 71"/>
              <a:gd name="T38" fmla="*/ 45 w 50"/>
              <a:gd name="T39" fmla="*/ 66 h 71"/>
              <a:gd name="T40" fmla="*/ 50 w 50"/>
              <a:gd name="T41" fmla="*/ 55 h 71"/>
              <a:gd name="T42" fmla="*/ 50 w 50"/>
              <a:gd name="T43" fmla="*/ 4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50" h="71">
                <a:moveTo>
                  <a:pt x="50" y="40"/>
                </a:moveTo>
                <a:lnTo>
                  <a:pt x="50" y="35"/>
                </a:lnTo>
                <a:lnTo>
                  <a:pt x="50" y="35"/>
                </a:lnTo>
                <a:lnTo>
                  <a:pt x="50" y="20"/>
                </a:lnTo>
                <a:lnTo>
                  <a:pt x="45" y="10"/>
                </a:lnTo>
                <a:lnTo>
                  <a:pt x="35" y="5"/>
                </a:lnTo>
                <a:lnTo>
                  <a:pt x="25" y="0"/>
                </a:lnTo>
                <a:lnTo>
                  <a:pt x="25" y="0"/>
                </a:lnTo>
                <a:lnTo>
                  <a:pt x="10" y="5"/>
                </a:lnTo>
                <a:lnTo>
                  <a:pt x="5" y="10"/>
                </a:lnTo>
                <a:lnTo>
                  <a:pt x="0" y="20"/>
                </a:lnTo>
                <a:lnTo>
                  <a:pt x="0" y="35"/>
                </a:lnTo>
                <a:lnTo>
                  <a:pt x="0" y="35"/>
                </a:lnTo>
                <a:lnTo>
                  <a:pt x="0" y="50"/>
                </a:lnTo>
                <a:lnTo>
                  <a:pt x="5" y="66"/>
                </a:lnTo>
                <a:lnTo>
                  <a:pt x="15" y="71"/>
                </a:lnTo>
                <a:lnTo>
                  <a:pt x="25" y="71"/>
                </a:lnTo>
                <a:lnTo>
                  <a:pt x="25" y="71"/>
                </a:lnTo>
                <a:lnTo>
                  <a:pt x="35" y="71"/>
                </a:lnTo>
                <a:lnTo>
                  <a:pt x="45" y="66"/>
                </a:lnTo>
                <a:lnTo>
                  <a:pt x="50" y="55"/>
                </a:lnTo>
                <a:lnTo>
                  <a:pt x="5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3" name="Freeform 82">
            <a:extLst>
              <a:ext uri="{FF2B5EF4-FFF2-40B4-BE49-F238E27FC236}">
                <a16:creationId xmlns:a16="http://schemas.microsoft.com/office/drawing/2014/main" id="{00000000-0008-0000-1600-000053000000}"/>
              </a:ext>
            </a:extLst>
          </xdr:cNvPr>
          <xdr:cNvSpPr>
            <a:spLocks/>
          </xdr:cNvSpPr>
        </xdr:nvSpPr>
        <xdr:spPr bwMode="auto">
          <a:xfrm>
            <a:off x="1566227" y="574675"/>
            <a:ext cx="47625" cy="60960"/>
          </a:xfrm>
          <a:custGeom>
            <a:avLst/>
            <a:gdLst>
              <a:gd name="T0" fmla="*/ 75 w 75"/>
              <a:gd name="T1" fmla="*/ 30 h 96"/>
              <a:gd name="T2" fmla="*/ 75 w 75"/>
              <a:gd name="T3" fmla="*/ 96 h 96"/>
              <a:gd name="T4" fmla="*/ 65 w 75"/>
              <a:gd name="T5" fmla="*/ 96 h 96"/>
              <a:gd name="T6" fmla="*/ 60 w 75"/>
              <a:gd name="T7" fmla="*/ 81 h 96"/>
              <a:gd name="T8" fmla="*/ 60 w 75"/>
              <a:gd name="T9" fmla="*/ 81 h 96"/>
              <a:gd name="T10" fmla="*/ 60 w 75"/>
              <a:gd name="T11" fmla="*/ 81 h 96"/>
              <a:gd name="T12" fmla="*/ 50 w 75"/>
              <a:gd name="T13" fmla="*/ 91 h 96"/>
              <a:gd name="T14" fmla="*/ 30 w 75"/>
              <a:gd name="T15" fmla="*/ 96 h 96"/>
              <a:gd name="T16" fmla="*/ 30 w 75"/>
              <a:gd name="T17" fmla="*/ 96 h 96"/>
              <a:gd name="T18" fmla="*/ 20 w 75"/>
              <a:gd name="T19" fmla="*/ 96 h 96"/>
              <a:gd name="T20" fmla="*/ 10 w 75"/>
              <a:gd name="T21" fmla="*/ 91 h 96"/>
              <a:gd name="T22" fmla="*/ 0 w 75"/>
              <a:gd name="T23" fmla="*/ 81 h 96"/>
              <a:gd name="T24" fmla="*/ 0 w 75"/>
              <a:gd name="T25" fmla="*/ 65 h 96"/>
              <a:gd name="T26" fmla="*/ 0 w 75"/>
              <a:gd name="T27" fmla="*/ 65 h 96"/>
              <a:gd name="T28" fmla="*/ 5 w 75"/>
              <a:gd name="T29" fmla="*/ 55 h 96"/>
              <a:gd name="T30" fmla="*/ 10 w 75"/>
              <a:gd name="T31" fmla="*/ 45 h 96"/>
              <a:gd name="T32" fmla="*/ 25 w 75"/>
              <a:gd name="T33" fmla="*/ 40 h 96"/>
              <a:gd name="T34" fmla="*/ 45 w 75"/>
              <a:gd name="T35" fmla="*/ 35 h 96"/>
              <a:gd name="T36" fmla="*/ 60 w 75"/>
              <a:gd name="T37" fmla="*/ 35 h 96"/>
              <a:gd name="T38" fmla="*/ 60 w 75"/>
              <a:gd name="T39" fmla="*/ 30 h 96"/>
              <a:gd name="T40" fmla="*/ 60 w 75"/>
              <a:gd name="T41" fmla="*/ 30 h 96"/>
              <a:gd name="T42" fmla="*/ 60 w 75"/>
              <a:gd name="T43" fmla="*/ 20 h 96"/>
              <a:gd name="T44" fmla="*/ 55 w 75"/>
              <a:gd name="T45" fmla="*/ 15 h 96"/>
              <a:gd name="T46" fmla="*/ 50 w 75"/>
              <a:gd name="T47" fmla="*/ 10 h 96"/>
              <a:gd name="T48" fmla="*/ 40 w 75"/>
              <a:gd name="T49" fmla="*/ 10 h 96"/>
              <a:gd name="T50" fmla="*/ 40 w 75"/>
              <a:gd name="T51" fmla="*/ 10 h 96"/>
              <a:gd name="T52" fmla="*/ 25 w 75"/>
              <a:gd name="T53" fmla="*/ 15 h 96"/>
              <a:gd name="T54" fmla="*/ 15 w 75"/>
              <a:gd name="T55" fmla="*/ 15 h 96"/>
              <a:gd name="T56" fmla="*/ 10 w 75"/>
              <a:gd name="T57" fmla="*/ 5 h 96"/>
              <a:gd name="T58" fmla="*/ 10 w 75"/>
              <a:gd name="T59" fmla="*/ 5 h 96"/>
              <a:gd name="T60" fmla="*/ 25 w 75"/>
              <a:gd name="T61" fmla="*/ 0 h 96"/>
              <a:gd name="T62" fmla="*/ 40 w 75"/>
              <a:gd name="T63" fmla="*/ 0 h 96"/>
              <a:gd name="T64" fmla="*/ 40 w 75"/>
              <a:gd name="T65" fmla="*/ 0 h 96"/>
              <a:gd name="T66" fmla="*/ 55 w 75"/>
              <a:gd name="T67" fmla="*/ 0 h 96"/>
              <a:gd name="T68" fmla="*/ 70 w 75"/>
              <a:gd name="T69" fmla="*/ 5 h 96"/>
              <a:gd name="T70" fmla="*/ 75 w 75"/>
              <a:gd name="T71" fmla="*/ 15 h 96"/>
              <a:gd name="T72" fmla="*/ 75 w 75"/>
              <a:gd name="T73"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75" h="96">
                <a:moveTo>
                  <a:pt x="75" y="30"/>
                </a:moveTo>
                <a:lnTo>
                  <a:pt x="75" y="96"/>
                </a:lnTo>
                <a:lnTo>
                  <a:pt x="65" y="96"/>
                </a:lnTo>
                <a:lnTo>
                  <a:pt x="60" y="81"/>
                </a:lnTo>
                <a:lnTo>
                  <a:pt x="60" y="81"/>
                </a:lnTo>
                <a:lnTo>
                  <a:pt x="60" y="81"/>
                </a:lnTo>
                <a:lnTo>
                  <a:pt x="50" y="91"/>
                </a:lnTo>
                <a:lnTo>
                  <a:pt x="30" y="96"/>
                </a:lnTo>
                <a:lnTo>
                  <a:pt x="30" y="96"/>
                </a:lnTo>
                <a:lnTo>
                  <a:pt x="20" y="96"/>
                </a:lnTo>
                <a:lnTo>
                  <a:pt x="10" y="91"/>
                </a:lnTo>
                <a:lnTo>
                  <a:pt x="0" y="81"/>
                </a:lnTo>
                <a:lnTo>
                  <a:pt x="0" y="65"/>
                </a:lnTo>
                <a:lnTo>
                  <a:pt x="0" y="65"/>
                </a:lnTo>
                <a:lnTo>
                  <a:pt x="5" y="55"/>
                </a:lnTo>
                <a:lnTo>
                  <a:pt x="10" y="45"/>
                </a:lnTo>
                <a:lnTo>
                  <a:pt x="25" y="40"/>
                </a:lnTo>
                <a:lnTo>
                  <a:pt x="45" y="35"/>
                </a:lnTo>
                <a:lnTo>
                  <a:pt x="60" y="35"/>
                </a:lnTo>
                <a:lnTo>
                  <a:pt x="60" y="30"/>
                </a:lnTo>
                <a:lnTo>
                  <a:pt x="60" y="30"/>
                </a:lnTo>
                <a:lnTo>
                  <a:pt x="60" y="20"/>
                </a:lnTo>
                <a:lnTo>
                  <a:pt x="55" y="15"/>
                </a:lnTo>
                <a:lnTo>
                  <a:pt x="50" y="10"/>
                </a:lnTo>
                <a:lnTo>
                  <a:pt x="40" y="10"/>
                </a:lnTo>
                <a:lnTo>
                  <a:pt x="40" y="10"/>
                </a:lnTo>
                <a:lnTo>
                  <a:pt x="25" y="15"/>
                </a:lnTo>
                <a:lnTo>
                  <a:pt x="15" y="15"/>
                </a:lnTo>
                <a:lnTo>
                  <a:pt x="10" y="5"/>
                </a:lnTo>
                <a:lnTo>
                  <a:pt x="10" y="5"/>
                </a:lnTo>
                <a:lnTo>
                  <a:pt x="25" y="0"/>
                </a:lnTo>
                <a:lnTo>
                  <a:pt x="40" y="0"/>
                </a:lnTo>
                <a:lnTo>
                  <a:pt x="40" y="0"/>
                </a:lnTo>
                <a:lnTo>
                  <a:pt x="55" y="0"/>
                </a:lnTo>
                <a:lnTo>
                  <a:pt x="70" y="5"/>
                </a:lnTo>
                <a:lnTo>
                  <a:pt x="75" y="15"/>
                </a:lnTo>
                <a:lnTo>
                  <a:pt x="75"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id="{00000000-0008-0000-1600-000054000000}"/>
              </a:ext>
            </a:extLst>
          </xdr:cNvPr>
          <xdr:cNvSpPr>
            <a:spLocks/>
          </xdr:cNvSpPr>
        </xdr:nvSpPr>
        <xdr:spPr bwMode="auto">
          <a:xfrm>
            <a:off x="1575752" y="603250"/>
            <a:ext cx="28575" cy="26035"/>
          </a:xfrm>
          <a:custGeom>
            <a:avLst/>
            <a:gdLst>
              <a:gd name="T0" fmla="*/ 30 w 45"/>
              <a:gd name="T1" fmla="*/ 5 h 41"/>
              <a:gd name="T2" fmla="*/ 30 w 45"/>
              <a:gd name="T3" fmla="*/ 5 h 41"/>
              <a:gd name="T4" fmla="*/ 15 w 45"/>
              <a:gd name="T5" fmla="*/ 5 h 41"/>
              <a:gd name="T6" fmla="*/ 10 w 45"/>
              <a:gd name="T7" fmla="*/ 10 h 41"/>
              <a:gd name="T8" fmla="*/ 0 w 45"/>
              <a:gd name="T9" fmla="*/ 15 h 41"/>
              <a:gd name="T10" fmla="*/ 0 w 45"/>
              <a:gd name="T11" fmla="*/ 20 h 41"/>
              <a:gd name="T12" fmla="*/ 0 w 45"/>
              <a:gd name="T13" fmla="*/ 20 h 41"/>
              <a:gd name="T14" fmla="*/ 0 w 45"/>
              <a:gd name="T15" fmla="*/ 31 h 41"/>
              <a:gd name="T16" fmla="*/ 5 w 45"/>
              <a:gd name="T17" fmla="*/ 36 h 41"/>
              <a:gd name="T18" fmla="*/ 20 w 45"/>
              <a:gd name="T19" fmla="*/ 41 h 41"/>
              <a:gd name="T20" fmla="*/ 20 w 45"/>
              <a:gd name="T21" fmla="*/ 41 h 41"/>
              <a:gd name="T22" fmla="*/ 30 w 45"/>
              <a:gd name="T23" fmla="*/ 36 h 41"/>
              <a:gd name="T24" fmla="*/ 40 w 45"/>
              <a:gd name="T25" fmla="*/ 31 h 41"/>
              <a:gd name="T26" fmla="*/ 45 w 45"/>
              <a:gd name="T27" fmla="*/ 25 h 41"/>
              <a:gd name="T28" fmla="*/ 45 w 45"/>
              <a:gd name="T29" fmla="*/ 10 h 41"/>
              <a:gd name="T30" fmla="*/ 45 w 45"/>
              <a:gd name="T31" fmla="*/ 0 h 41"/>
              <a:gd name="T32" fmla="*/ 30 w 45"/>
              <a:gd name="T33" fmla="*/ 5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5" h="41">
                <a:moveTo>
                  <a:pt x="30" y="5"/>
                </a:moveTo>
                <a:lnTo>
                  <a:pt x="30" y="5"/>
                </a:lnTo>
                <a:lnTo>
                  <a:pt x="15" y="5"/>
                </a:lnTo>
                <a:lnTo>
                  <a:pt x="10" y="10"/>
                </a:lnTo>
                <a:lnTo>
                  <a:pt x="0" y="15"/>
                </a:lnTo>
                <a:lnTo>
                  <a:pt x="0" y="20"/>
                </a:lnTo>
                <a:lnTo>
                  <a:pt x="0" y="20"/>
                </a:lnTo>
                <a:lnTo>
                  <a:pt x="0" y="31"/>
                </a:lnTo>
                <a:lnTo>
                  <a:pt x="5" y="36"/>
                </a:lnTo>
                <a:lnTo>
                  <a:pt x="20" y="41"/>
                </a:lnTo>
                <a:lnTo>
                  <a:pt x="20" y="41"/>
                </a:lnTo>
                <a:lnTo>
                  <a:pt x="30" y="36"/>
                </a:lnTo>
                <a:lnTo>
                  <a:pt x="40" y="31"/>
                </a:lnTo>
                <a:lnTo>
                  <a:pt x="45" y="25"/>
                </a:lnTo>
                <a:lnTo>
                  <a:pt x="45" y="10"/>
                </a:lnTo>
                <a:lnTo>
                  <a:pt x="45" y="0"/>
                </a:lnTo>
                <a:lnTo>
                  <a:pt x="3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id="{00000000-0008-0000-1600-000055000000}"/>
              </a:ext>
            </a:extLst>
          </xdr:cNvPr>
          <xdr:cNvSpPr>
            <a:spLocks/>
          </xdr:cNvSpPr>
        </xdr:nvSpPr>
        <xdr:spPr bwMode="auto">
          <a:xfrm>
            <a:off x="1620202" y="574675"/>
            <a:ext cx="53975" cy="86360"/>
          </a:xfrm>
          <a:custGeom>
            <a:avLst/>
            <a:gdLst>
              <a:gd name="T0" fmla="*/ 15 w 85"/>
              <a:gd name="T1" fmla="*/ 0 h 136"/>
              <a:gd name="T2" fmla="*/ 35 w 85"/>
              <a:gd name="T3" fmla="*/ 55 h 136"/>
              <a:gd name="T4" fmla="*/ 35 w 85"/>
              <a:gd name="T5" fmla="*/ 55 h 136"/>
              <a:gd name="T6" fmla="*/ 45 w 85"/>
              <a:gd name="T7" fmla="*/ 81 h 136"/>
              <a:gd name="T8" fmla="*/ 45 w 85"/>
              <a:gd name="T9" fmla="*/ 81 h 136"/>
              <a:gd name="T10" fmla="*/ 45 w 85"/>
              <a:gd name="T11" fmla="*/ 81 h 136"/>
              <a:gd name="T12" fmla="*/ 50 w 85"/>
              <a:gd name="T13" fmla="*/ 55 h 136"/>
              <a:gd name="T14" fmla="*/ 70 w 85"/>
              <a:gd name="T15" fmla="*/ 0 h 136"/>
              <a:gd name="T16" fmla="*/ 85 w 85"/>
              <a:gd name="T17" fmla="*/ 0 h 136"/>
              <a:gd name="T18" fmla="*/ 45 w 85"/>
              <a:gd name="T19" fmla="*/ 106 h 136"/>
              <a:gd name="T20" fmla="*/ 45 w 85"/>
              <a:gd name="T21" fmla="*/ 106 h 136"/>
              <a:gd name="T22" fmla="*/ 35 w 85"/>
              <a:gd name="T23" fmla="*/ 126 h 136"/>
              <a:gd name="T24" fmla="*/ 20 w 85"/>
              <a:gd name="T25" fmla="*/ 136 h 136"/>
              <a:gd name="T26" fmla="*/ 15 w 85"/>
              <a:gd name="T27" fmla="*/ 126 h 136"/>
              <a:gd name="T28" fmla="*/ 15 w 85"/>
              <a:gd name="T29" fmla="*/ 126 h 136"/>
              <a:gd name="T30" fmla="*/ 25 w 85"/>
              <a:gd name="T31" fmla="*/ 116 h 136"/>
              <a:gd name="T32" fmla="*/ 30 w 85"/>
              <a:gd name="T33" fmla="*/ 106 h 136"/>
              <a:gd name="T34" fmla="*/ 35 w 85"/>
              <a:gd name="T35" fmla="*/ 96 h 136"/>
              <a:gd name="T36" fmla="*/ 0 w 85"/>
              <a:gd name="T37" fmla="*/ 0 h 136"/>
              <a:gd name="T38" fmla="*/ 15 w 85"/>
              <a:gd name="T39" fmla="*/ 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85" h="136">
                <a:moveTo>
                  <a:pt x="15" y="0"/>
                </a:moveTo>
                <a:lnTo>
                  <a:pt x="35" y="55"/>
                </a:lnTo>
                <a:lnTo>
                  <a:pt x="35" y="55"/>
                </a:lnTo>
                <a:lnTo>
                  <a:pt x="45" y="81"/>
                </a:lnTo>
                <a:lnTo>
                  <a:pt x="45" y="81"/>
                </a:lnTo>
                <a:lnTo>
                  <a:pt x="45" y="81"/>
                </a:lnTo>
                <a:lnTo>
                  <a:pt x="50" y="55"/>
                </a:lnTo>
                <a:lnTo>
                  <a:pt x="70" y="0"/>
                </a:lnTo>
                <a:lnTo>
                  <a:pt x="85" y="0"/>
                </a:lnTo>
                <a:lnTo>
                  <a:pt x="45" y="106"/>
                </a:lnTo>
                <a:lnTo>
                  <a:pt x="45" y="106"/>
                </a:lnTo>
                <a:lnTo>
                  <a:pt x="35" y="126"/>
                </a:lnTo>
                <a:lnTo>
                  <a:pt x="20" y="136"/>
                </a:lnTo>
                <a:lnTo>
                  <a:pt x="15" y="126"/>
                </a:lnTo>
                <a:lnTo>
                  <a:pt x="15" y="126"/>
                </a:lnTo>
                <a:lnTo>
                  <a:pt x="25" y="116"/>
                </a:lnTo>
                <a:lnTo>
                  <a:pt x="30" y="106"/>
                </a:lnTo>
                <a:lnTo>
                  <a:pt x="35" y="96"/>
                </a:lnTo>
                <a:lnTo>
                  <a:pt x="0" y="0"/>
                </a:lnTo>
                <a:lnTo>
                  <a:pt x="15"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a:extLst>
              <a:ext uri="{FF2B5EF4-FFF2-40B4-BE49-F238E27FC236}">
                <a16:creationId xmlns:a16="http://schemas.microsoft.com/office/drawing/2014/main" id="{00000000-0008-0000-1600-000056000000}"/>
              </a:ext>
            </a:extLst>
          </xdr:cNvPr>
          <xdr:cNvSpPr>
            <a:spLocks noEditPoints="1"/>
          </xdr:cNvSpPr>
        </xdr:nvSpPr>
        <xdr:spPr bwMode="auto">
          <a:xfrm>
            <a:off x="1721802" y="549275"/>
            <a:ext cx="481965" cy="86360"/>
          </a:xfrm>
          <a:custGeom>
            <a:avLst/>
            <a:gdLst>
              <a:gd name="T0" fmla="*/ 50 w 759"/>
              <a:gd name="T1" fmla="*/ 10 h 136"/>
              <a:gd name="T2" fmla="*/ 65 w 759"/>
              <a:gd name="T3" fmla="*/ 45 h 136"/>
              <a:gd name="T4" fmla="*/ 35 w 759"/>
              <a:gd name="T5" fmla="*/ 80 h 136"/>
              <a:gd name="T6" fmla="*/ 120 w 759"/>
              <a:gd name="T7" fmla="*/ 65 h 136"/>
              <a:gd name="T8" fmla="*/ 170 w 759"/>
              <a:gd name="T9" fmla="*/ 40 h 136"/>
              <a:gd name="T10" fmla="*/ 185 w 759"/>
              <a:gd name="T11" fmla="*/ 5 h 136"/>
              <a:gd name="T12" fmla="*/ 185 w 759"/>
              <a:gd name="T13" fmla="*/ 121 h 136"/>
              <a:gd name="T14" fmla="*/ 140 w 759"/>
              <a:gd name="T15" fmla="*/ 131 h 136"/>
              <a:gd name="T16" fmla="*/ 185 w 759"/>
              <a:gd name="T17" fmla="*/ 85 h 136"/>
              <a:gd name="T18" fmla="*/ 155 w 759"/>
              <a:gd name="T19" fmla="*/ 50 h 136"/>
              <a:gd name="T20" fmla="*/ 130 w 759"/>
              <a:gd name="T21" fmla="*/ 85 h 136"/>
              <a:gd name="T22" fmla="*/ 155 w 759"/>
              <a:gd name="T23" fmla="*/ 121 h 136"/>
              <a:gd name="T24" fmla="*/ 185 w 759"/>
              <a:gd name="T25" fmla="*/ 90 h 136"/>
              <a:gd name="T26" fmla="*/ 255 w 759"/>
              <a:gd name="T27" fmla="*/ 121 h 136"/>
              <a:gd name="T28" fmla="*/ 300 w 759"/>
              <a:gd name="T29" fmla="*/ 40 h 136"/>
              <a:gd name="T30" fmla="*/ 384 w 759"/>
              <a:gd name="T31" fmla="*/ 90 h 136"/>
              <a:gd name="T32" fmla="*/ 340 w 759"/>
              <a:gd name="T33" fmla="*/ 121 h 136"/>
              <a:gd name="T34" fmla="*/ 379 w 759"/>
              <a:gd name="T35" fmla="*/ 131 h 136"/>
              <a:gd name="T36" fmla="*/ 320 w 759"/>
              <a:gd name="T37" fmla="*/ 126 h 136"/>
              <a:gd name="T38" fmla="*/ 320 w 759"/>
              <a:gd name="T39" fmla="*/ 50 h 136"/>
              <a:gd name="T40" fmla="*/ 374 w 759"/>
              <a:gd name="T41" fmla="*/ 50 h 136"/>
              <a:gd name="T42" fmla="*/ 369 w 759"/>
              <a:gd name="T43" fmla="*/ 75 h 136"/>
              <a:gd name="T44" fmla="*/ 350 w 759"/>
              <a:gd name="T45" fmla="*/ 50 h 136"/>
              <a:gd name="T46" fmla="*/ 479 w 759"/>
              <a:gd name="T47" fmla="*/ 70 h 136"/>
              <a:gd name="T48" fmla="*/ 464 w 759"/>
              <a:gd name="T49" fmla="*/ 65 h 136"/>
              <a:gd name="T50" fmla="*/ 434 w 759"/>
              <a:gd name="T51" fmla="*/ 55 h 136"/>
              <a:gd name="T52" fmla="*/ 404 w 759"/>
              <a:gd name="T53" fmla="*/ 136 h 136"/>
              <a:gd name="T54" fmla="*/ 419 w 759"/>
              <a:gd name="T55" fmla="*/ 50 h 136"/>
              <a:gd name="T56" fmla="*/ 474 w 759"/>
              <a:gd name="T57" fmla="*/ 45 h 136"/>
              <a:gd name="T58" fmla="*/ 549 w 759"/>
              <a:gd name="T59" fmla="*/ 131 h 136"/>
              <a:gd name="T60" fmla="*/ 504 w 759"/>
              <a:gd name="T61" fmla="*/ 121 h 136"/>
              <a:gd name="T62" fmla="*/ 544 w 759"/>
              <a:gd name="T63" fmla="*/ 40 h 136"/>
              <a:gd name="T64" fmla="*/ 524 w 759"/>
              <a:gd name="T65" fmla="*/ 121 h 136"/>
              <a:gd name="T66" fmla="*/ 584 w 759"/>
              <a:gd name="T67" fmla="*/ 15 h 136"/>
              <a:gd name="T68" fmla="*/ 564 w 759"/>
              <a:gd name="T69" fmla="*/ 15 h 136"/>
              <a:gd name="T70" fmla="*/ 579 w 759"/>
              <a:gd name="T71" fmla="*/ 5 h 136"/>
              <a:gd name="T72" fmla="*/ 579 w 759"/>
              <a:gd name="T73" fmla="*/ 40 h 136"/>
              <a:gd name="T74" fmla="*/ 659 w 759"/>
              <a:gd name="T75" fmla="*/ 90 h 136"/>
              <a:gd name="T76" fmla="*/ 614 w 759"/>
              <a:gd name="T77" fmla="*/ 60 h 136"/>
              <a:gd name="T78" fmla="*/ 664 w 759"/>
              <a:gd name="T79" fmla="*/ 55 h 136"/>
              <a:gd name="T80" fmla="*/ 639 w 759"/>
              <a:gd name="T81" fmla="*/ 40 h 136"/>
              <a:gd name="T82" fmla="*/ 599 w 759"/>
              <a:gd name="T83" fmla="*/ 65 h 136"/>
              <a:gd name="T84" fmla="*/ 649 w 759"/>
              <a:gd name="T85" fmla="*/ 100 h 136"/>
              <a:gd name="T86" fmla="*/ 629 w 759"/>
              <a:gd name="T87" fmla="*/ 126 h 136"/>
              <a:gd name="T88" fmla="*/ 614 w 759"/>
              <a:gd name="T89" fmla="*/ 136 h 136"/>
              <a:gd name="T90" fmla="*/ 664 w 759"/>
              <a:gd name="T91" fmla="*/ 121 h 136"/>
              <a:gd name="T92" fmla="*/ 704 w 759"/>
              <a:gd name="T93" fmla="*/ 105 h 136"/>
              <a:gd name="T94" fmla="*/ 704 w 759"/>
              <a:gd name="T95" fmla="*/ 20 h 136"/>
              <a:gd name="T96" fmla="*/ 694 w 759"/>
              <a:gd name="T97" fmla="*/ 131 h 136"/>
              <a:gd name="T98" fmla="*/ 729 w 759"/>
              <a:gd name="T99" fmla="*/ 121 h 136"/>
              <a:gd name="T100" fmla="*/ 759 w 759"/>
              <a:gd name="T101" fmla="*/ 20 h 136"/>
              <a:gd name="T102" fmla="*/ 749 w 759"/>
              <a:gd name="T103" fmla="*/ 0 h 136"/>
              <a:gd name="T104" fmla="*/ 749 w 759"/>
              <a:gd name="T105" fmla="*/ 25 h 136"/>
              <a:gd name="T106" fmla="*/ 739 w 759"/>
              <a:gd name="T107" fmla="*/ 15 h 136"/>
              <a:gd name="T108" fmla="*/ 759 w 759"/>
              <a:gd name="T109" fmla="*/ 15 h 136"/>
              <a:gd name="T110" fmla="*/ 749 w 759"/>
              <a:gd name="T111" fmla="*/ 20 h 136"/>
              <a:gd name="T112" fmla="*/ 749 w 759"/>
              <a:gd name="T113" fmla="*/ 15 h 136"/>
              <a:gd name="T114" fmla="*/ 749 w 759"/>
              <a:gd name="T115" fmla="*/ 5 h 136"/>
              <a:gd name="T116" fmla="*/ 749 w 759"/>
              <a:gd name="T117" fmla="*/ 1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59" h="136">
                <a:moveTo>
                  <a:pt x="80" y="95"/>
                </a:moveTo>
                <a:lnTo>
                  <a:pt x="30" y="95"/>
                </a:lnTo>
                <a:lnTo>
                  <a:pt x="15" y="136"/>
                </a:lnTo>
                <a:lnTo>
                  <a:pt x="0" y="136"/>
                </a:lnTo>
                <a:lnTo>
                  <a:pt x="50" y="10"/>
                </a:lnTo>
                <a:lnTo>
                  <a:pt x="65" y="10"/>
                </a:lnTo>
                <a:lnTo>
                  <a:pt x="115" y="136"/>
                </a:lnTo>
                <a:lnTo>
                  <a:pt x="95" y="136"/>
                </a:lnTo>
                <a:lnTo>
                  <a:pt x="80" y="95"/>
                </a:lnTo>
                <a:close/>
                <a:moveTo>
                  <a:pt x="65" y="45"/>
                </a:moveTo>
                <a:lnTo>
                  <a:pt x="65" y="45"/>
                </a:lnTo>
                <a:lnTo>
                  <a:pt x="55" y="25"/>
                </a:lnTo>
                <a:lnTo>
                  <a:pt x="55" y="25"/>
                </a:lnTo>
                <a:lnTo>
                  <a:pt x="50" y="45"/>
                </a:lnTo>
                <a:lnTo>
                  <a:pt x="35" y="80"/>
                </a:lnTo>
                <a:lnTo>
                  <a:pt x="75" y="80"/>
                </a:lnTo>
                <a:lnTo>
                  <a:pt x="65" y="45"/>
                </a:lnTo>
                <a:close/>
                <a:moveTo>
                  <a:pt x="115" y="85"/>
                </a:moveTo>
                <a:lnTo>
                  <a:pt x="115" y="85"/>
                </a:lnTo>
                <a:lnTo>
                  <a:pt x="120" y="65"/>
                </a:lnTo>
                <a:lnTo>
                  <a:pt x="125" y="50"/>
                </a:lnTo>
                <a:lnTo>
                  <a:pt x="140" y="40"/>
                </a:lnTo>
                <a:lnTo>
                  <a:pt x="155" y="40"/>
                </a:lnTo>
                <a:lnTo>
                  <a:pt x="155" y="40"/>
                </a:lnTo>
                <a:lnTo>
                  <a:pt x="170" y="40"/>
                </a:lnTo>
                <a:lnTo>
                  <a:pt x="185" y="50"/>
                </a:lnTo>
                <a:lnTo>
                  <a:pt x="185" y="50"/>
                </a:lnTo>
                <a:lnTo>
                  <a:pt x="185" y="50"/>
                </a:lnTo>
                <a:lnTo>
                  <a:pt x="185" y="40"/>
                </a:lnTo>
                <a:lnTo>
                  <a:pt x="185" y="5"/>
                </a:lnTo>
                <a:lnTo>
                  <a:pt x="200" y="0"/>
                </a:lnTo>
                <a:lnTo>
                  <a:pt x="200" y="136"/>
                </a:lnTo>
                <a:lnTo>
                  <a:pt x="185" y="136"/>
                </a:lnTo>
                <a:lnTo>
                  <a:pt x="185" y="121"/>
                </a:lnTo>
                <a:lnTo>
                  <a:pt x="185" y="121"/>
                </a:lnTo>
                <a:lnTo>
                  <a:pt x="185" y="121"/>
                </a:lnTo>
                <a:lnTo>
                  <a:pt x="170" y="131"/>
                </a:lnTo>
                <a:lnTo>
                  <a:pt x="155" y="136"/>
                </a:lnTo>
                <a:lnTo>
                  <a:pt x="155" y="136"/>
                </a:lnTo>
                <a:lnTo>
                  <a:pt x="140" y="131"/>
                </a:lnTo>
                <a:lnTo>
                  <a:pt x="125" y="126"/>
                </a:lnTo>
                <a:lnTo>
                  <a:pt x="120" y="110"/>
                </a:lnTo>
                <a:lnTo>
                  <a:pt x="115" y="85"/>
                </a:lnTo>
                <a:close/>
                <a:moveTo>
                  <a:pt x="185" y="90"/>
                </a:moveTo>
                <a:lnTo>
                  <a:pt x="185" y="85"/>
                </a:lnTo>
                <a:lnTo>
                  <a:pt x="185" y="85"/>
                </a:lnTo>
                <a:lnTo>
                  <a:pt x="180" y="70"/>
                </a:lnTo>
                <a:lnTo>
                  <a:pt x="180" y="60"/>
                </a:lnTo>
                <a:lnTo>
                  <a:pt x="170" y="55"/>
                </a:lnTo>
                <a:lnTo>
                  <a:pt x="155" y="50"/>
                </a:lnTo>
                <a:lnTo>
                  <a:pt x="155" y="50"/>
                </a:lnTo>
                <a:lnTo>
                  <a:pt x="145" y="55"/>
                </a:lnTo>
                <a:lnTo>
                  <a:pt x="140" y="60"/>
                </a:lnTo>
                <a:lnTo>
                  <a:pt x="135" y="70"/>
                </a:lnTo>
                <a:lnTo>
                  <a:pt x="130" y="85"/>
                </a:lnTo>
                <a:lnTo>
                  <a:pt x="130" y="85"/>
                </a:lnTo>
                <a:lnTo>
                  <a:pt x="135" y="100"/>
                </a:lnTo>
                <a:lnTo>
                  <a:pt x="140" y="116"/>
                </a:lnTo>
                <a:lnTo>
                  <a:pt x="145" y="121"/>
                </a:lnTo>
                <a:lnTo>
                  <a:pt x="155" y="121"/>
                </a:lnTo>
                <a:lnTo>
                  <a:pt x="155" y="121"/>
                </a:lnTo>
                <a:lnTo>
                  <a:pt x="170" y="121"/>
                </a:lnTo>
                <a:lnTo>
                  <a:pt x="180" y="116"/>
                </a:lnTo>
                <a:lnTo>
                  <a:pt x="180" y="105"/>
                </a:lnTo>
                <a:lnTo>
                  <a:pt x="185" y="90"/>
                </a:lnTo>
                <a:close/>
                <a:moveTo>
                  <a:pt x="210" y="40"/>
                </a:moveTo>
                <a:lnTo>
                  <a:pt x="230" y="40"/>
                </a:lnTo>
                <a:lnTo>
                  <a:pt x="250" y="95"/>
                </a:lnTo>
                <a:lnTo>
                  <a:pt x="250" y="95"/>
                </a:lnTo>
                <a:lnTo>
                  <a:pt x="255" y="121"/>
                </a:lnTo>
                <a:lnTo>
                  <a:pt x="255" y="121"/>
                </a:lnTo>
                <a:lnTo>
                  <a:pt x="255" y="121"/>
                </a:lnTo>
                <a:lnTo>
                  <a:pt x="265" y="95"/>
                </a:lnTo>
                <a:lnTo>
                  <a:pt x="285" y="40"/>
                </a:lnTo>
                <a:lnTo>
                  <a:pt x="300" y="40"/>
                </a:lnTo>
                <a:lnTo>
                  <a:pt x="265" y="136"/>
                </a:lnTo>
                <a:lnTo>
                  <a:pt x="250" y="136"/>
                </a:lnTo>
                <a:lnTo>
                  <a:pt x="210" y="40"/>
                </a:lnTo>
                <a:close/>
                <a:moveTo>
                  <a:pt x="384" y="80"/>
                </a:moveTo>
                <a:lnTo>
                  <a:pt x="384" y="90"/>
                </a:lnTo>
                <a:lnTo>
                  <a:pt x="320" y="90"/>
                </a:lnTo>
                <a:lnTo>
                  <a:pt x="320" y="90"/>
                </a:lnTo>
                <a:lnTo>
                  <a:pt x="325" y="105"/>
                </a:lnTo>
                <a:lnTo>
                  <a:pt x="330" y="116"/>
                </a:lnTo>
                <a:lnTo>
                  <a:pt x="340" y="121"/>
                </a:lnTo>
                <a:lnTo>
                  <a:pt x="350" y="121"/>
                </a:lnTo>
                <a:lnTo>
                  <a:pt x="350" y="121"/>
                </a:lnTo>
                <a:lnTo>
                  <a:pt x="379" y="116"/>
                </a:lnTo>
                <a:lnTo>
                  <a:pt x="379" y="131"/>
                </a:lnTo>
                <a:lnTo>
                  <a:pt x="379" y="131"/>
                </a:lnTo>
                <a:lnTo>
                  <a:pt x="369" y="136"/>
                </a:lnTo>
                <a:lnTo>
                  <a:pt x="350" y="136"/>
                </a:lnTo>
                <a:lnTo>
                  <a:pt x="350" y="136"/>
                </a:lnTo>
                <a:lnTo>
                  <a:pt x="335" y="131"/>
                </a:lnTo>
                <a:lnTo>
                  <a:pt x="320" y="126"/>
                </a:lnTo>
                <a:lnTo>
                  <a:pt x="310" y="110"/>
                </a:lnTo>
                <a:lnTo>
                  <a:pt x="305" y="85"/>
                </a:lnTo>
                <a:lnTo>
                  <a:pt x="305" y="85"/>
                </a:lnTo>
                <a:lnTo>
                  <a:pt x="310" y="65"/>
                </a:lnTo>
                <a:lnTo>
                  <a:pt x="320" y="50"/>
                </a:lnTo>
                <a:lnTo>
                  <a:pt x="330" y="40"/>
                </a:lnTo>
                <a:lnTo>
                  <a:pt x="350" y="40"/>
                </a:lnTo>
                <a:lnTo>
                  <a:pt x="350" y="40"/>
                </a:lnTo>
                <a:lnTo>
                  <a:pt x="365" y="40"/>
                </a:lnTo>
                <a:lnTo>
                  <a:pt x="374" y="50"/>
                </a:lnTo>
                <a:lnTo>
                  <a:pt x="384" y="65"/>
                </a:lnTo>
                <a:lnTo>
                  <a:pt x="384" y="80"/>
                </a:lnTo>
                <a:close/>
                <a:moveTo>
                  <a:pt x="325" y="75"/>
                </a:moveTo>
                <a:lnTo>
                  <a:pt x="369" y="75"/>
                </a:lnTo>
                <a:lnTo>
                  <a:pt x="369" y="75"/>
                </a:lnTo>
                <a:lnTo>
                  <a:pt x="369" y="65"/>
                </a:lnTo>
                <a:lnTo>
                  <a:pt x="365" y="60"/>
                </a:lnTo>
                <a:lnTo>
                  <a:pt x="360" y="50"/>
                </a:lnTo>
                <a:lnTo>
                  <a:pt x="350" y="50"/>
                </a:lnTo>
                <a:lnTo>
                  <a:pt x="350" y="50"/>
                </a:lnTo>
                <a:lnTo>
                  <a:pt x="340" y="50"/>
                </a:lnTo>
                <a:lnTo>
                  <a:pt x="330" y="55"/>
                </a:lnTo>
                <a:lnTo>
                  <a:pt x="325" y="65"/>
                </a:lnTo>
                <a:lnTo>
                  <a:pt x="325" y="75"/>
                </a:lnTo>
                <a:close/>
                <a:moveTo>
                  <a:pt x="479" y="70"/>
                </a:moveTo>
                <a:lnTo>
                  <a:pt x="479" y="136"/>
                </a:lnTo>
                <a:lnTo>
                  <a:pt x="464" y="136"/>
                </a:lnTo>
                <a:lnTo>
                  <a:pt x="464" y="75"/>
                </a:lnTo>
                <a:lnTo>
                  <a:pt x="464" y="75"/>
                </a:lnTo>
                <a:lnTo>
                  <a:pt x="464" y="65"/>
                </a:lnTo>
                <a:lnTo>
                  <a:pt x="459" y="55"/>
                </a:lnTo>
                <a:lnTo>
                  <a:pt x="454" y="50"/>
                </a:lnTo>
                <a:lnTo>
                  <a:pt x="444" y="50"/>
                </a:lnTo>
                <a:lnTo>
                  <a:pt x="444" y="50"/>
                </a:lnTo>
                <a:lnTo>
                  <a:pt x="434" y="55"/>
                </a:lnTo>
                <a:lnTo>
                  <a:pt x="424" y="60"/>
                </a:lnTo>
                <a:lnTo>
                  <a:pt x="419" y="70"/>
                </a:lnTo>
                <a:lnTo>
                  <a:pt x="419" y="85"/>
                </a:lnTo>
                <a:lnTo>
                  <a:pt x="419" y="136"/>
                </a:lnTo>
                <a:lnTo>
                  <a:pt x="404" y="136"/>
                </a:lnTo>
                <a:lnTo>
                  <a:pt x="404" y="40"/>
                </a:lnTo>
                <a:lnTo>
                  <a:pt x="414" y="40"/>
                </a:lnTo>
                <a:lnTo>
                  <a:pt x="419" y="50"/>
                </a:lnTo>
                <a:lnTo>
                  <a:pt x="419" y="50"/>
                </a:lnTo>
                <a:lnTo>
                  <a:pt x="419" y="50"/>
                </a:lnTo>
                <a:lnTo>
                  <a:pt x="429" y="40"/>
                </a:lnTo>
                <a:lnTo>
                  <a:pt x="449" y="40"/>
                </a:lnTo>
                <a:lnTo>
                  <a:pt x="449" y="40"/>
                </a:lnTo>
                <a:lnTo>
                  <a:pt x="464" y="40"/>
                </a:lnTo>
                <a:lnTo>
                  <a:pt x="474" y="45"/>
                </a:lnTo>
                <a:lnTo>
                  <a:pt x="479" y="55"/>
                </a:lnTo>
                <a:lnTo>
                  <a:pt x="479" y="70"/>
                </a:lnTo>
                <a:close/>
                <a:moveTo>
                  <a:pt x="544" y="121"/>
                </a:moveTo>
                <a:lnTo>
                  <a:pt x="549" y="131"/>
                </a:lnTo>
                <a:lnTo>
                  <a:pt x="549" y="131"/>
                </a:lnTo>
                <a:lnTo>
                  <a:pt x="529" y="136"/>
                </a:lnTo>
                <a:lnTo>
                  <a:pt x="529" y="136"/>
                </a:lnTo>
                <a:lnTo>
                  <a:pt x="519" y="136"/>
                </a:lnTo>
                <a:lnTo>
                  <a:pt x="514" y="131"/>
                </a:lnTo>
                <a:lnTo>
                  <a:pt x="504" y="121"/>
                </a:lnTo>
                <a:lnTo>
                  <a:pt x="504" y="105"/>
                </a:lnTo>
                <a:lnTo>
                  <a:pt x="504" y="25"/>
                </a:lnTo>
                <a:lnTo>
                  <a:pt x="519" y="20"/>
                </a:lnTo>
                <a:lnTo>
                  <a:pt x="519" y="40"/>
                </a:lnTo>
                <a:lnTo>
                  <a:pt x="544" y="40"/>
                </a:lnTo>
                <a:lnTo>
                  <a:pt x="544" y="50"/>
                </a:lnTo>
                <a:lnTo>
                  <a:pt x="519" y="50"/>
                </a:lnTo>
                <a:lnTo>
                  <a:pt x="519" y="105"/>
                </a:lnTo>
                <a:lnTo>
                  <a:pt x="519" y="105"/>
                </a:lnTo>
                <a:lnTo>
                  <a:pt x="524" y="121"/>
                </a:lnTo>
                <a:lnTo>
                  <a:pt x="534" y="121"/>
                </a:lnTo>
                <a:lnTo>
                  <a:pt x="534" y="121"/>
                </a:lnTo>
                <a:lnTo>
                  <a:pt x="544" y="121"/>
                </a:lnTo>
                <a:close/>
                <a:moveTo>
                  <a:pt x="584" y="15"/>
                </a:moveTo>
                <a:lnTo>
                  <a:pt x="584" y="15"/>
                </a:lnTo>
                <a:lnTo>
                  <a:pt x="579" y="20"/>
                </a:lnTo>
                <a:lnTo>
                  <a:pt x="574" y="25"/>
                </a:lnTo>
                <a:lnTo>
                  <a:pt x="574" y="25"/>
                </a:lnTo>
                <a:lnTo>
                  <a:pt x="569" y="20"/>
                </a:lnTo>
                <a:lnTo>
                  <a:pt x="564" y="15"/>
                </a:lnTo>
                <a:lnTo>
                  <a:pt x="564" y="15"/>
                </a:lnTo>
                <a:lnTo>
                  <a:pt x="569" y="5"/>
                </a:lnTo>
                <a:lnTo>
                  <a:pt x="574" y="5"/>
                </a:lnTo>
                <a:lnTo>
                  <a:pt x="574" y="5"/>
                </a:lnTo>
                <a:lnTo>
                  <a:pt x="579" y="5"/>
                </a:lnTo>
                <a:lnTo>
                  <a:pt x="584" y="15"/>
                </a:lnTo>
                <a:close/>
                <a:moveTo>
                  <a:pt x="579" y="136"/>
                </a:moveTo>
                <a:lnTo>
                  <a:pt x="564" y="136"/>
                </a:lnTo>
                <a:lnTo>
                  <a:pt x="564" y="40"/>
                </a:lnTo>
                <a:lnTo>
                  <a:pt x="579" y="40"/>
                </a:lnTo>
                <a:lnTo>
                  <a:pt x="579" y="136"/>
                </a:lnTo>
                <a:close/>
                <a:moveTo>
                  <a:pt x="669" y="105"/>
                </a:moveTo>
                <a:lnTo>
                  <a:pt x="669" y="105"/>
                </a:lnTo>
                <a:lnTo>
                  <a:pt x="669" y="100"/>
                </a:lnTo>
                <a:lnTo>
                  <a:pt x="659" y="90"/>
                </a:lnTo>
                <a:lnTo>
                  <a:pt x="639" y="80"/>
                </a:lnTo>
                <a:lnTo>
                  <a:pt x="639" y="80"/>
                </a:lnTo>
                <a:lnTo>
                  <a:pt x="619" y="70"/>
                </a:lnTo>
                <a:lnTo>
                  <a:pt x="614" y="60"/>
                </a:lnTo>
                <a:lnTo>
                  <a:pt x="614" y="60"/>
                </a:lnTo>
                <a:lnTo>
                  <a:pt x="619" y="55"/>
                </a:lnTo>
                <a:lnTo>
                  <a:pt x="634" y="50"/>
                </a:lnTo>
                <a:lnTo>
                  <a:pt x="634" y="50"/>
                </a:lnTo>
                <a:lnTo>
                  <a:pt x="649" y="50"/>
                </a:lnTo>
                <a:lnTo>
                  <a:pt x="664" y="55"/>
                </a:lnTo>
                <a:lnTo>
                  <a:pt x="669" y="45"/>
                </a:lnTo>
                <a:lnTo>
                  <a:pt x="669" y="45"/>
                </a:lnTo>
                <a:lnTo>
                  <a:pt x="654" y="40"/>
                </a:lnTo>
                <a:lnTo>
                  <a:pt x="639" y="40"/>
                </a:lnTo>
                <a:lnTo>
                  <a:pt x="639" y="40"/>
                </a:lnTo>
                <a:lnTo>
                  <a:pt x="624" y="40"/>
                </a:lnTo>
                <a:lnTo>
                  <a:pt x="609" y="45"/>
                </a:lnTo>
                <a:lnTo>
                  <a:pt x="604" y="50"/>
                </a:lnTo>
                <a:lnTo>
                  <a:pt x="599" y="65"/>
                </a:lnTo>
                <a:lnTo>
                  <a:pt x="599" y="65"/>
                </a:lnTo>
                <a:lnTo>
                  <a:pt x="604" y="70"/>
                </a:lnTo>
                <a:lnTo>
                  <a:pt x="609" y="80"/>
                </a:lnTo>
                <a:lnTo>
                  <a:pt x="629" y="90"/>
                </a:lnTo>
                <a:lnTo>
                  <a:pt x="629" y="90"/>
                </a:lnTo>
                <a:lnTo>
                  <a:pt x="649" y="100"/>
                </a:lnTo>
                <a:lnTo>
                  <a:pt x="654" y="110"/>
                </a:lnTo>
                <a:lnTo>
                  <a:pt x="654" y="110"/>
                </a:lnTo>
                <a:lnTo>
                  <a:pt x="654" y="116"/>
                </a:lnTo>
                <a:lnTo>
                  <a:pt x="649" y="121"/>
                </a:lnTo>
                <a:lnTo>
                  <a:pt x="629" y="126"/>
                </a:lnTo>
                <a:lnTo>
                  <a:pt x="629" y="126"/>
                </a:lnTo>
                <a:lnTo>
                  <a:pt x="604" y="116"/>
                </a:lnTo>
                <a:lnTo>
                  <a:pt x="604" y="131"/>
                </a:lnTo>
                <a:lnTo>
                  <a:pt x="604" y="131"/>
                </a:lnTo>
                <a:lnTo>
                  <a:pt x="614" y="136"/>
                </a:lnTo>
                <a:lnTo>
                  <a:pt x="629" y="136"/>
                </a:lnTo>
                <a:lnTo>
                  <a:pt x="629" y="136"/>
                </a:lnTo>
                <a:lnTo>
                  <a:pt x="649" y="136"/>
                </a:lnTo>
                <a:lnTo>
                  <a:pt x="659" y="131"/>
                </a:lnTo>
                <a:lnTo>
                  <a:pt x="664" y="121"/>
                </a:lnTo>
                <a:lnTo>
                  <a:pt x="669" y="105"/>
                </a:lnTo>
                <a:close/>
                <a:moveTo>
                  <a:pt x="719" y="121"/>
                </a:moveTo>
                <a:lnTo>
                  <a:pt x="719" y="121"/>
                </a:lnTo>
                <a:lnTo>
                  <a:pt x="709" y="121"/>
                </a:lnTo>
                <a:lnTo>
                  <a:pt x="704" y="105"/>
                </a:lnTo>
                <a:lnTo>
                  <a:pt x="704" y="50"/>
                </a:lnTo>
                <a:lnTo>
                  <a:pt x="729" y="50"/>
                </a:lnTo>
                <a:lnTo>
                  <a:pt x="729" y="40"/>
                </a:lnTo>
                <a:lnTo>
                  <a:pt x="704" y="40"/>
                </a:lnTo>
                <a:lnTo>
                  <a:pt x="704" y="20"/>
                </a:lnTo>
                <a:lnTo>
                  <a:pt x="689" y="25"/>
                </a:lnTo>
                <a:lnTo>
                  <a:pt x="689" y="105"/>
                </a:lnTo>
                <a:lnTo>
                  <a:pt x="689" y="105"/>
                </a:lnTo>
                <a:lnTo>
                  <a:pt x="689" y="121"/>
                </a:lnTo>
                <a:lnTo>
                  <a:pt x="694" y="131"/>
                </a:lnTo>
                <a:lnTo>
                  <a:pt x="704" y="136"/>
                </a:lnTo>
                <a:lnTo>
                  <a:pt x="714" y="136"/>
                </a:lnTo>
                <a:lnTo>
                  <a:pt x="714" y="136"/>
                </a:lnTo>
                <a:lnTo>
                  <a:pt x="734" y="131"/>
                </a:lnTo>
                <a:lnTo>
                  <a:pt x="729" y="121"/>
                </a:lnTo>
                <a:lnTo>
                  <a:pt x="729" y="121"/>
                </a:lnTo>
                <a:lnTo>
                  <a:pt x="719" y="121"/>
                </a:lnTo>
                <a:close/>
                <a:moveTo>
                  <a:pt x="749" y="25"/>
                </a:moveTo>
                <a:lnTo>
                  <a:pt x="749" y="25"/>
                </a:lnTo>
                <a:lnTo>
                  <a:pt x="759" y="20"/>
                </a:lnTo>
                <a:lnTo>
                  <a:pt x="759" y="15"/>
                </a:lnTo>
                <a:lnTo>
                  <a:pt x="759" y="15"/>
                </a:lnTo>
                <a:lnTo>
                  <a:pt x="759" y="5"/>
                </a:lnTo>
                <a:lnTo>
                  <a:pt x="749" y="0"/>
                </a:lnTo>
                <a:lnTo>
                  <a:pt x="749" y="0"/>
                </a:lnTo>
                <a:lnTo>
                  <a:pt x="739" y="5"/>
                </a:lnTo>
                <a:lnTo>
                  <a:pt x="739" y="15"/>
                </a:lnTo>
                <a:lnTo>
                  <a:pt x="739" y="15"/>
                </a:lnTo>
                <a:lnTo>
                  <a:pt x="739" y="20"/>
                </a:lnTo>
                <a:lnTo>
                  <a:pt x="749" y="25"/>
                </a:lnTo>
                <a:close/>
                <a:moveTo>
                  <a:pt x="749" y="25"/>
                </a:moveTo>
                <a:lnTo>
                  <a:pt x="749" y="25"/>
                </a:lnTo>
                <a:lnTo>
                  <a:pt x="744" y="20"/>
                </a:lnTo>
                <a:lnTo>
                  <a:pt x="739" y="15"/>
                </a:lnTo>
                <a:lnTo>
                  <a:pt x="739" y="15"/>
                </a:lnTo>
                <a:lnTo>
                  <a:pt x="744" y="5"/>
                </a:lnTo>
                <a:lnTo>
                  <a:pt x="749" y="5"/>
                </a:lnTo>
                <a:lnTo>
                  <a:pt x="749" y="5"/>
                </a:lnTo>
                <a:lnTo>
                  <a:pt x="754" y="5"/>
                </a:lnTo>
                <a:lnTo>
                  <a:pt x="759" y="15"/>
                </a:lnTo>
                <a:lnTo>
                  <a:pt x="759" y="15"/>
                </a:lnTo>
                <a:lnTo>
                  <a:pt x="754" y="20"/>
                </a:lnTo>
                <a:lnTo>
                  <a:pt x="749" y="25"/>
                </a:lnTo>
                <a:close/>
                <a:moveTo>
                  <a:pt x="744" y="20"/>
                </a:moveTo>
                <a:lnTo>
                  <a:pt x="749" y="20"/>
                </a:lnTo>
                <a:lnTo>
                  <a:pt x="749" y="15"/>
                </a:lnTo>
                <a:lnTo>
                  <a:pt x="749" y="15"/>
                </a:lnTo>
                <a:lnTo>
                  <a:pt x="754" y="20"/>
                </a:lnTo>
                <a:lnTo>
                  <a:pt x="754" y="20"/>
                </a:lnTo>
                <a:lnTo>
                  <a:pt x="749" y="15"/>
                </a:lnTo>
                <a:lnTo>
                  <a:pt x="749" y="15"/>
                </a:lnTo>
                <a:lnTo>
                  <a:pt x="754" y="10"/>
                </a:lnTo>
                <a:lnTo>
                  <a:pt x="754" y="10"/>
                </a:lnTo>
                <a:lnTo>
                  <a:pt x="754" y="10"/>
                </a:lnTo>
                <a:lnTo>
                  <a:pt x="749" y="5"/>
                </a:lnTo>
                <a:lnTo>
                  <a:pt x="744" y="5"/>
                </a:lnTo>
                <a:lnTo>
                  <a:pt x="744" y="20"/>
                </a:lnTo>
                <a:close/>
                <a:moveTo>
                  <a:pt x="749" y="15"/>
                </a:moveTo>
                <a:lnTo>
                  <a:pt x="749" y="10"/>
                </a:lnTo>
                <a:lnTo>
                  <a:pt x="749" y="10"/>
                </a:lnTo>
                <a:lnTo>
                  <a:pt x="749" y="10"/>
                </a:lnTo>
                <a:lnTo>
                  <a:pt x="749" y="15"/>
                </a:lnTo>
                <a:lnTo>
                  <a:pt x="749"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a:extLst>
              <a:ext uri="{FF2B5EF4-FFF2-40B4-BE49-F238E27FC236}">
                <a16:creationId xmlns:a16="http://schemas.microsoft.com/office/drawing/2014/main" id="{00000000-0008-0000-1600-000057000000}"/>
              </a:ext>
            </a:extLst>
          </xdr:cNvPr>
          <xdr:cNvSpPr>
            <a:spLocks/>
          </xdr:cNvSpPr>
        </xdr:nvSpPr>
        <xdr:spPr bwMode="auto">
          <a:xfrm>
            <a:off x="1721802" y="555625"/>
            <a:ext cx="73025" cy="80010"/>
          </a:xfrm>
          <a:custGeom>
            <a:avLst/>
            <a:gdLst>
              <a:gd name="T0" fmla="*/ 80 w 115"/>
              <a:gd name="T1" fmla="*/ 85 h 126"/>
              <a:gd name="T2" fmla="*/ 30 w 115"/>
              <a:gd name="T3" fmla="*/ 85 h 126"/>
              <a:gd name="T4" fmla="*/ 15 w 115"/>
              <a:gd name="T5" fmla="*/ 126 h 126"/>
              <a:gd name="T6" fmla="*/ 0 w 115"/>
              <a:gd name="T7" fmla="*/ 126 h 126"/>
              <a:gd name="T8" fmla="*/ 50 w 115"/>
              <a:gd name="T9" fmla="*/ 0 h 126"/>
              <a:gd name="T10" fmla="*/ 65 w 115"/>
              <a:gd name="T11" fmla="*/ 0 h 126"/>
              <a:gd name="T12" fmla="*/ 115 w 115"/>
              <a:gd name="T13" fmla="*/ 126 h 126"/>
              <a:gd name="T14" fmla="*/ 95 w 115"/>
              <a:gd name="T15" fmla="*/ 126 h 126"/>
              <a:gd name="T16" fmla="*/ 80 w 115"/>
              <a:gd name="T17" fmla="*/ 85 h 1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5" h="126">
                <a:moveTo>
                  <a:pt x="80" y="85"/>
                </a:moveTo>
                <a:lnTo>
                  <a:pt x="30" y="85"/>
                </a:lnTo>
                <a:lnTo>
                  <a:pt x="15" y="126"/>
                </a:lnTo>
                <a:lnTo>
                  <a:pt x="0" y="126"/>
                </a:lnTo>
                <a:lnTo>
                  <a:pt x="50" y="0"/>
                </a:lnTo>
                <a:lnTo>
                  <a:pt x="65" y="0"/>
                </a:lnTo>
                <a:lnTo>
                  <a:pt x="115" y="126"/>
                </a:lnTo>
                <a:lnTo>
                  <a:pt x="95" y="126"/>
                </a:lnTo>
                <a:lnTo>
                  <a:pt x="8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8" name="Freeform 87">
            <a:extLst>
              <a:ext uri="{FF2B5EF4-FFF2-40B4-BE49-F238E27FC236}">
                <a16:creationId xmlns:a16="http://schemas.microsoft.com/office/drawing/2014/main" id="{00000000-0008-0000-1600-000058000000}"/>
              </a:ext>
            </a:extLst>
          </xdr:cNvPr>
          <xdr:cNvSpPr>
            <a:spLocks/>
          </xdr:cNvSpPr>
        </xdr:nvSpPr>
        <xdr:spPr bwMode="auto">
          <a:xfrm>
            <a:off x="1744027" y="565150"/>
            <a:ext cx="25400" cy="34925"/>
          </a:xfrm>
          <a:custGeom>
            <a:avLst/>
            <a:gdLst>
              <a:gd name="T0" fmla="*/ 30 w 40"/>
              <a:gd name="T1" fmla="*/ 20 h 55"/>
              <a:gd name="T2" fmla="*/ 30 w 40"/>
              <a:gd name="T3" fmla="*/ 20 h 55"/>
              <a:gd name="T4" fmla="*/ 20 w 40"/>
              <a:gd name="T5" fmla="*/ 0 h 55"/>
              <a:gd name="T6" fmla="*/ 20 w 40"/>
              <a:gd name="T7" fmla="*/ 0 h 55"/>
              <a:gd name="T8" fmla="*/ 15 w 40"/>
              <a:gd name="T9" fmla="*/ 20 h 55"/>
              <a:gd name="T10" fmla="*/ 0 w 40"/>
              <a:gd name="T11" fmla="*/ 55 h 55"/>
              <a:gd name="T12" fmla="*/ 40 w 40"/>
              <a:gd name="T13" fmla="*/ 55 h 55"/>
              <a:gd name="T14" fmla="*/ 30 w 40"/>
              <a:gd name="T15" fmla="*/ 20 h 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0" h="55">
                <a:moveTo>
                  <a:pt x="30" y="20"/>
                </a:moveTo>
                <a:lnTo>
                  <a:pt x="30" y="20"/>
                </a:lnTo>
                <a:lnTo>
                  <a:pt x="20" y="0"/>
                </a:lnTo>
                <a:lnTo>
                  <a:pt x="20" y="0"/>
                </a:lnTo>
                <a:lnTo>
                  <a:pt x="15" y="20"/>
                </a:lnTo>
                <a:lnTo>
                  <a:pt x="0" y="55"/>
                </a:lnTo>
                <a:lnTo>
                  <a:pt x="40" y="55"/>
                </a:lnTo>
                <a:lnTo>
                  <a:pt x="30" y="2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9" name="Freeform 88">
            <a:extLst>
              <a:ext uri="{FF2B5EF4-FFF2-40B4-BE49-F238E27FC236}">
                <a16:creationId xmlns:a16="http://schemas.microsoft.com/office/drawing/2014/main" id="{00000000-0008-0000-1600-000059000000}"/>
              </a:ext>
            </a:extLst>
          </xdr:cNvPr>
          <xdr:cNvSpPr>
            <a:spLocks/>
          </xdr:cNvSpPr>
        </xdr:nvSpPr>
        <xdr:spPr bwMode="auto">
          <a:xfrm>
            <a:off x="1794827" y="549275"/>
            <a:ext cx="53975" cy="86360"/>
          </a:xfrm>
          <a:custGeom>
            <a:avLst/>
            <a:gdLst>
              <a:gd name="T0" fmla="*/ 0 w 85"/>
              <a:gd name="T1" fmla="*/ 85 h 136"/>
              <a:gd name="T2" fmla="*/ 0 w 85"/>
              <a:gd name="T3" fmla="*/ 85 h 136"/>
              <a:gd name="T4" fmla="*/ 5 w 85"/>
              <a:gd name="T5" fmla="*/ 65 h 136"/>
              <a:gd name="T6" fmla="*/ 10 w 85"/>
              <a:gd name="T7" fmla="*/ 50 h 136"/>
              <a:gd name="T8" fmla="*/ 25 w 85"/>
              <a:gd name="T9" fmla="*/ 40 h 136"/>
              <a:gd name="T10" fmla="*/ 40 w 85"/>
              <a:gd name="T11" fmla="*/ 40 h 136"/>
              <a:gd name="T12" fmla="*/ 40 w 85"/>
              <a:gd name="T13" fmla="*/ 40 h 136"/>
              <a:gd name="T14" fmla="*/ 55 w 85"/>
              <a:gd name="T15" fmla="*/ 40 h 136"/>
              <a:gd name="T16" fmla="*/ 70 w 85"/>
              <a:gd name="T17" fmla="*/ 50 h 136"/>
              <a:gd name="T18" fmla="*/ 70 w 85"/>
              <a:gd name="T19" fmla="*/ 50 h 136"/>
              <a:gd name="T20" fmla="*/ 70 w 85"/>
              <a:gd name="T21" fmla="*/ 50 h 136"/>
              <a:gd name="T22" fmla="*/ 70 w 85"/>
              <a:gd name="T23" fmla="*/ 40 h 136"/>
              <a:gd name="T24" fmla="*/ 70 w 85"/>
              <a:gd name="T25" fmla="*/ 5 h 136"/>
              <a:gd name="T26" fmla="*/ 85 w 85"/>
              <a:gd name="T27" fmla="*/ 0 h 136"/>
              <a:gd name="T28" fmla="*/ 85 w 85"/>
              <a:gd name="T29" fmla="*/ 136 h 136"/>
              <a:gd name="T30" fmla="*/ 70 w 85"/>
              <a:gd name="T31" fmla="*/ 136 h 136"/>
              <a:gd name="T32" fmla="*/ 70 w 85"/>
              <a:gd name="T33" fmla="*/ 121 h 136"/>
              <a:gd name="T34" fmla="*/ 70 w 85"/>
              <a:gd name="T35" fmla="*/ 121 h 136"/>
              <a:gd name="T36" fmla="*/ 70 w 85"/>
              <a:gd name="T37" fmla="*/ 121 h 136"/>
              <a:gd name="T38" fmla="*/ 55 w 85"/>
              <a:gd name="T39" fmla="*/ 131 h 136"/>
              <a:gd name="T40" fmla="*/ 40 w 85"/>
              <a:gd name="T41" fmla="*/ 136 h 136"/>
              <a:gd name="T42" fmla="*/ 40 w 85"/>
              <a:gd name="T43" fmla="*/ 136 h 136"/>
              <a:gd name="T44" fmla="*/ 25 w 85"/>
              <a:gd name="T45" fmla="*/ 131 h 136"/>
              <a:gd name="T46" fmla="*/ 10 w 85"/>
              <a:gd name="T47" fmla="*/ 126 h 136"/>
              <a:gd name="T48" fmla="*/ 5 w 85"/>
              <a:gd name="T49" fmla="*/ 110 h 136"/>
              <a:gd name="T50" fmla="*/ 0 w 85"/>
              <a:gd name="T51" fmla="*/ 8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85" h="136">
                <a:moveTo>
                  <a:pt x="0" y="85"/>
                </a:moveTo>
                <a:lnTo>
                  <a:pt x="0" y="85"/>
                </a:lnTo>
                <a:lnTo>
                  <a:pt x="5" y="65"/>
                </a:lnTo>
                <a:lnTo>
                  <a:pt x="10" y="50"/>
                </a:lnTo>
                <a:lnTo>
                  <a:pt x="25" y="40"/>
                </a:lnTo>
                <a:lnTo>
                  <a:pt x="40" y="40"/>
                </a:lnTo>
                <a:lnTo>
                  <a:pt x="40" y="40"/>
                </a:lnTo>
                <a:lnTo>
                  <a:pt x="55" y="40"/>
                </a:lnTo>
                <a:lnTo>
                  <a:pt x="70" y="50"/>
                </a:lnTo>
                <a:lnTo>
                  <a:pt x="70" y="50"/>
                </a:lnTo>
                <a:lnTo>
                  <a:pt x="70" y="50"/>
                </a:lnTo>
                <a:lnTo>
                  <a:pt x="70" y="40"/>
                </a:lnTo>
                <a:lnTo>
                  <a:pt x="70" y="5"/>
                </a:lnTo>
                <a:lnTo>
                  <a:pt x="85" y="0"/>
                </a:lnTo>
                <a:lnTo>
                  <a:pt x="85" y="136"/>
                </a:lnTo>
                <a:lnTo>
                  <a:pt x="70" y="136"/>
                </a:lnTo>
                <a:lnTo>
                  <a:pt x="70" y="121"/>
                </a:lnTo>
                <a:lnTo>
                  <a:pt x="70" y="121"/>
                </a:lnTo>
                <a:lnTo>
                  <a:pt x="70" y="121"/>
                </a:lnTo>
                <a:lnTo>
                  <a:pt x="55" y="131"/>
                </a:lnTo>
                <a:lnTo>
                  <a:pt x="40" y="136"/>
                </a:lnTo>
                <a:lnTo>
                  <a:pt x="40" y="136"/>
                </a:lnTo>
                <a:lnTo>
                  <a:pt x="25" y="131"/>
                </a:lnTo>
                <a:lnTo>
                  <a:pt x="10" y="126"/>
                </a:lnTo>
                <a:lnTo>
                  <a:pt x="5" y="110"/>
                </a:lnTo>
                <a:lnTo>
                  <a:pt x="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0" name="Freeform 89">
            <a:extLst>
              <a:ext uri="{FF2B5EF4-FFF2-40B4-BE49-F238E27FC236}">
                <a16:creationId xmlns:a16="http://schemas.microsoft.com/office/drawing/2014/main" id="{00000000-0008-0000-1600-00005A000000}"/>
              </a:ext>
            </a:extLst>
          </xdr:cNvPr>
          <xdr:cNvSpPr>
            <a:spLocks/>
          </xdr:cNvSpPr>
        </xdr:nvSpPr>
        <xdr:spPr bwMode="auto">
          <a:xfrm>
            <a:off x="1804352" y="581025"/>
            <a:ext cx="34925" cy="45085"/>
          </a:xfrm>
          <a:custGeom>
            <a:avLst/>
            <a:gdLst>
              <a:gd name="T0" fmla="*/ 55 w 55"/>
              <a:gd name="T1" fmla="*/ 40 h 71"/>
              <a:gd name="T2" fmla="*/ 55 w 55"/>
              <a:gd name="T3" fmla="*/ 35 h 71"/>
              <a:gd name="T4" fmla="*/ 55 w 55"/>
              <a:gd name="T5" fmla="*/ 35 h 71"/>
              <a:gd name="T6" fmla="*/ 50 w 55"/>
              <a:gd name="T7" fmla="*/ 20 h 71"/>
              <a:gd name="T8" fmla="*/ 50 w 55"/>
              <a:gd name="T9" fmla="*/ 10 h 71"/>
              <a:gd name="T10" fmla="*/ 40 w 55"/>
              <a:gd name="T11" fmla="*/ 5 h 71"/>
              <a:gd name="T12" fmla="*/ 25 w 55"/>
              <a:gd name="T13" fmla="*/ 0 h 71"/>
              <a:gd name="T14" fmla="*/ 25 w 55"/>
              <a:gd name="T15" fmla="*/ 0 h 71"/>
              <a:gd name="T16" fmla="*/ 15 w 55"/>
              <a:gd name="T17" fmla="*/ 5 h 71"/>
              <a:gd name="T18" fmla="*/ 10 w 55"/>
              <a:gd name="T19" fmla="*/ 10 h 71"/>
              <a:gd name="T20" fmla="*/ 5 w 55"/>
              <a:gd name="T21" fmla="*/ 20 h 71"/>
              <a:gd name="T22" fmla="*/ 0 w 55"/>
              <a:gd name="T23" fmla="*/ 35 h 71"/>
              <a:gd name="T24" fmla="*/ 0 w 55"/>
              <a:gd name="T25" fmla="*/ 35 h 71"/>
              <a:gd name="T26" fmla="*/ 5 w 55"/>
              <a:gd name="T27" fmla="*/ 50 h 71"/>
              <a:gd name="T28" fmla="*/ 10 w 55"/>
              <a:gd name="T29" fmla="*/ 66 h 71"/>
              <a:gd name="T30" fmla="*/ 15 w 55"/>
              <a:gd name="T31" fmla="*/ 71 h 71"/>
              <a:gd name="T32" fmla="*/ 25 w 55"/>
              <a:gd name="T33" fmla="*/ 71 h 71"/>
              <a:gd name="T34" fmla="*/ 25 w 55"/>
              <a:gd name="T35" fmla="*/ 71 h 71"/>
              <a:gd name="T36" fmla="*/ 40 w 55"/>
              <a:gd name="T37" fmla="*/ 71 h 71"/>
              <a:gd name="T38" fmla="*/ 50 w 55"/>
              <a:gd name="T39" fmla="*/ 66 h 71"/>
              <a:gd name="T40" fmla="*/ 50 w 55"/>
              <a:gd name="T41" fmla="*/ 55 h 71"/>
              <a:gd name="T42" fmla="*/ 55 w 55"/>
              <a:gd name="T43" fmla="*/ 4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55" h="71">
                <a:moveTo>
                  <a:pt x="55" y="40"/>
                </a:moveTo>
                <a:lnTo>
                  <a:pt x="55" y="35"/>
                </a:lnTo>
                <a:lnTo>
                  <a:pt x="55" y="35"/>
                </a:lnTo>
                <a:lnTo>
                  <a:pt x="50" y="20"/>
                </a:lnTo>
                <a:lnTo>
                  <a:pt x="50" y="10"/>
                </a:lnTo>
                <a:lnTo>
                  <a:pt x="40" y="5"/>
                </a:lnTo>
                <a:lnTo>
                  <a:pt x="25" y="0"/>
                </a:lnTo>
                <a:lnTo>
                  <a:pt x="25" y="0"/>
                </a:lnTo>
                <a:lnTo>
                  <a:pt x="15" y="5"/>
                </a:lnTo>
                <a:lnTo>
                  <a:pt x="10" y="10"/>
                </a:lnTo>
                <a:lnTo>
                  <a:pt x="5" y="20"/>
                </a:lnTo>
                <a:lnTo>
                  <a:pt x="0" y="35"/>
                </a:lnTo>
                <a:lnTo>
                  <a:pt x="0" y="35"/>
                </a:lnTo>
                <a:lnTo>
                  <a:pt x="5" y="50"/>
                </a:lnTo>
                <a:lnTo>
                  <a:pt x="10" y="66"/>
                </a:lnTo>
                <a:lnTo>
                  <a:pt x="15" y="71"/>
                </a:lnTo>
                <a:lnTo>
                  <a:pt x="25" y="71"/>
                </a:lnTo>
                <a:lnTo>
                  <a:pt x="25" y="71"/>
                </a:lnTo>
                <a:lnTo>
                  <a:pt x="40" y="71"/>
                </a:lnTo>
                <a:lnTo>
                  <a:pt x="50" y="66"/>
                </a:lnTo>
                <a:lnTo>
                  <a:pt x="50" y="55"/>
                </a:lnTo>
                <a:lnTo>
                  <a:pt x="5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1" name="Freeform 90">
            <a:extLst>
              <a:ext uri="{FF2B5EF4-FFF2-40B4-BE49-F238E27FC236}">
                <a16:creationId xmlns:a16="http://schemas.microsoft.com/office/drawing/2014/main" id="{00000000-0008-0000-1600-00005B000000}"/>
              </a:ext>
            </a:extLst>
          </xdr:cNvPr>
          <xdr:cNvSpPr>
            <a:spLocks/>
          </xdr:cNvSpPr>
        </xdr:nvSpPr>
        <xdr:spPr bwMode="auto">
          <a:xfrm>
            <a:off x="1855152" y="574675"/>
            <a:ext cx="57150" cy="60960"/>
          </a:xfrm>
          <a:custGeom>
            <a:avLst/>
            <a:gdLst>
              <a:gd name="T0" fmla="*/ 0 w 90"/>
              <a:gd name="T1" fmla="*/ 0 h 96"/>
              <a:gd name="T2" fmla="*/ 20 w 90"/>
              <a:gd name="T3" fmla="*/ 0 h 96"/>
              <a:gd name="T4" fmla="*/ 40 w 90"/>
              <a:gd name="T5" fmla="*/ 55 h 96"/>
              <a:gd name="T6" fmla="*/ 40 w 90"/>
              <a:gd name="T7" fmla="*/ 55 h 96"/>
              <a:gd name="T8" fmla="*/ 45 w 90"/>
              <a:gd name="T9" fmla="*/ 81 h 96"/>
              <a:gd name="T10" fmla="*/ 45 w 90"/>
              <a:gd name="T11" fmla="*/ 81 h 96"/>
              <a:gd name="T12" fmla="*/ 45 w 90"/>
              <a:gd name="T13" fmla="*/ 81 h 96"/>
              <a:gd name="T14" fmla="*/ 55 w 90"/>
              <a:gd name="T15" fmla="*/ 55 h 96"/>
              <a:gd name="T16" fmla="*/ 75 w 90"/>
              <a:gd name="T17" fmla="*/ 0 h 96"/>
              <a:gd name="T18" fmla="*/ 90 w 90"/>
              <a:gd name="T19" fmla="*/ 0 h 96"/>
              <a:gd name="T20" fmla="*/ 55 w 90"/>
              <a:gd name="T21" fmla="*/ 96 h 96"/>
              <a:gd name="T22" fmla="*/ 40 w 90"/>
              <a:gd name="T23" fmla="*/ 96 h 96"/>
              <a:gd name="T24" fmla="*/ 0 w 90"/>
              <a:gd name="T25"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0" h="96">
                <a:moveTo>
                  <a:pt x="0" y="0"/>
                </a:moveTo>
                <a:lnTo>
                  <a:pt x="20" y="0"/>
                </a:lnTo>
                <a:lnTo>
                  <a:pt x="40" y="55"/>
                </a:lnTo>
                <a:lnTo>
                  <a:pt x="40" y="55"/>
                </a:lnTo>
                <a:lnTo>
                  <a:pt x="45" y="81"/>
                </a:lnTo>
                <a:lnTo>
                  <a:pt x="45" y="81"/>
                </a:lnTo>
                <a:lnTo>
                  <a:pt x="45" y="81"/>
                </a:lnTo>
                <a:lnTo>
                  <a:pt x="55" y="55"/>
                </a:lnTo>
                <a:lnTo>
                  <a:pt x="75" y="0"/>
                </a:lnTo>
                <a:lnTo>
                  <a:pt x="90" y="0"/>
                </a:lnTo>
                <a:lnTo>
                  <a:pt x="55" y="96"/>
                </a:lnTo>
                <a:lnTo>
                  <a:pt x="40" y="96"/>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2" name="Freeform 91">
            <a:extLst>
              <a:ext uri="{FF2B5EF4-FFF2-40B4-BE49-F238E27FC236}">
                <a16:creationId xmlns:a16="http://schemas.microsoft.com/office/drawing/2014/main" id="{00000000-0008-0000-1600-00005C000000}"/>
              </a:ext>
            </a:extLst>
          </xdr:cNvPr>
          <xdr:cNvSpPr>
            <a:spLocks/>
          </xdr:cNvSpPr>
        </xdr:nvSpPr>
        <xdr:spPr bwMode="auto">
          <a:xfrm>
            <a:off x="1915477" y="574675"/>
            <a:ext cx="50165" cy="60960"/>
          </a:xfrm>
          <a:custGeom>
            <a:avLst/>
            <a:gdLst>
              <a:gd name="T0" fmla="*/ 79 w 79"/>
              <a:gd name="T1" fmla="*/ 40 h 96"/>
              <a:gd name="T2" fmla="*/ 79 w 79"/>
              <a:gd name="T3" fmla="*/ 50 h 96"/>
              <a:gd name="T4" fmla="*/ 15 w 79"/>
              <a:gd name="T5" fmla="*/ 50 h 96"/>
              <a:gd name="T6" fmla="*/ 15 w 79"/>
              <a:gd name="T7" fmla="*/ 50 h 96"/>
              <a:gd name="T8" fmla="*/ 20 w 79"/>
              <a:gd name="T9" fmla="*/ 65 h 96"/>
              <a:gd name="T10" fmla="*/ 25 w 79"/>
              <a:gd name="T11" fmla="*/ 76 h 96"/>
              <a:gd name="T12" fmla="*/ 35 w 79"/>
              <a:gd name="T13" fmla="*/ 81 h 96"/>
              <a:gd name="T14" fmla="*/ 45 w 79"/>
              <a:gd name="T15" fmla="*/ 81 h 96"/>
              <a:gd name="T16" fmla="*/ 45 w 79"/>
              <a:gd name="T17" fmla="*/ 81 h 96"/>
              <a:gd name="T18" fmla="*/ 74 w 79"/>
              <a:gd name="T19" fmla="*/ 76 h 96"/>
              <a:gd name="T20" fmla="*/ 74 w 79"/>
              <a:gd name="T21" fmla="*/ 91 h 96"/>
              <a:gd name="T22" fmla="*/ 74 w 79"/>
              <a:gd name="T23" fmla="*/ 91 h 96"/>
              <a:gd name="T24" fmla="*/ 64 w 79"/>
              <a:gd name="T25" fmla="*/ 96 h 96"/>
              <a:gd name="T26" fmla="*/ 45 w 79"/>
              <a:gd name="T27" fmla="*/ 96 h 96"/>
              <a:gd name="T28" fmla="*/ 45 w 79"/>
              <a:gd name="T29" fmla="*/ 96 h 96"/>
              <a:gd name="T30" fmla="*/ 30 w 79"/>
              <a:gd name="T31" fmla="*/ 91 h 96"/>
              <a:gd name="T32" fmla="*/ 15 w 79"/>
              <a:gd name="T33" fmla="*/ 86 h 96"/>
              <a:gd name="T34" fmla="*/ 5 w 79"/>
              <a:gd name="T35" fmla="*/ 70 h 96"/>
              <a:gd name="T36" fmla="*/ 0 w 79"/>
              <a:gd name="T37" fmla="*/ 45 h 96"/>
              <a:gd name="T38" fmla="*/ 0 w 79"/>
              <a:gd name="T39" fmla="*/ 45 h 96"/>
              <a:gd name="T40" fmla="*/ 5 w 79"/>
              <a:gd name="T41" fmla="*/ 25 h 96"/>
              <a:gd name="T42" fmla="*/ 15 w 79"/>
              <a:gd name="T43" fmla="*/ 10 h 96"/>
              <a:gd name="T44" fmla="*/ 25 w 79"/>
              <a:gd name="T45" fmla="*/ 0 h 96"/>
              <a:gd name="T46" fmla="*/ 45 w 79"/>
              <a:gd name="T47" fmla="*/ 0 h 96"/>
              <a:gd name="T48" fmla="*/ 45 w 79"/>
              <a:gd name="T49" fmla="*/ 0 h 96"/>
              <a:gd name="T50" fmla="*/ 60 w 79"/>
              <a:gd name="T51" fmla="*/ 0 h 96"/>
              <a:gd name="T52" fmla="*/ 69 w 79"/>
              <a:gd name="T53" fmla="*/ 10 h 96"/>
              <a:gd name="T54" fmla="*/ 79 w 79"/>
              <a:gd name="T55" fmla="*/ 25 h 96"/>
              <a:gd name="T56" fmla="*/ 79 w 79"/>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9" h="96">
                <a:moveTo>
                  <a:pt x="79" y="40"/>
                </a:moveTo>
                <a:lnTo>
                  <a:pt x="79" y="50"/>
                </a:lnTo>
                <a:lnTo>
                  <a:pt x="15" y="50"/>
                </a:lnTo>
                <a:lnTo>
                  <a:pt x="15" y="50"/>
                </a:lnTo>
                <a:lnTo>
                  <a:pt x="20" y="65"/>
                </a:lnTo>
                <a:lnTo>
                  <a:pt x="25" y="76"/>
                </a:lnTo>
                <a:lnTo>
                  <a:pt x="35" y="81"/>
                </a:lnTo>
                <a:lnTo>
                  <a:pt x="45" y="81"/>
                </a:lnTo>
                <a:lnTo>
                  <a:pt x="45" y="81"/>
                </a:lnTo>
                <a:lnTo>
                  <a:pt x="74" y="76"/>
                </a:lnTo>
                <a:lnTo>
                  <a:pt x="74" y="91"/>
                </a:lnTo>
                <a:lnTo>
                  <a:pt x="74" y="91"/>
                </a:lnTo>
                <a:lnTo>
                  <a:pt x="64" y="96"/>
                </a:lnTo>
                <a:lnTo>
                  <a:pt x="45" y="96"/>
                </a:lnTo>
                <a:lnTo>
                  <a:pt x="45" y="96"/>
                </a:lnTo>
                <a:lnTo>
                  <a:pt x="30" y="91"/>
                </a:lnTo>
                <a:lnTo>
                  <a:pt x="15" y="86"/>
                </a:lnTo>
                <a:lnTo>
                  <a:pt x="5" y="70"/>
                </a:lnTo>
                <a:lnTo>
                  <a:pt x="0" y="45"/>
                </a:lnTo>
                <a:lnTo>
                  <a:pt x="0" y="45"/>
                </a:lnTo>
                <a:lnTo>
                  <a:pt x="5" y="25"/>
                </a:lnTo>
                <a:lnTo>
                  <a:pt x="15" y="10"/>
                </a:lnTo>
                <a:lnTo>
                  <a:pt x="25" y="0"/>
                </a:lnTo>
                <a:lnTo>
                  <a:pt x="45" y="0"/>
                </a:lnTo>
                <a:lnTo>
                  <a:pt x="45" y="0"/>
                </a:lnTo>
                <a:lnTo>
                  <a:pt x="60" y="0"/>
                </a:lnTo>
                <a:lnTo>
                  <a:pt x="69" y="10"/>
                </a:lnTo>
                <a:lnTo>
                  <a:pt x="79" y="25"/>
                </a:lnTo>
                <a:lnTo>
                  <a:pt x="79"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3" name="Freeform 92">
            <a:extLst>
              <a:ext uri="{FF2B5EF4-FFF2-40B4-BE49-F238E27FC236}">
                <a16:creationId xmlns:a16="http://schemas.microsoft.com/office/drawing/2014/main" id="{00000000-0008-0000-1600-00005D000000}"/>
              </a:ext>
            </a:extLst>
          </xdr:cNvPr>
          <xdr:cNvSpPr>
            <a:spLocks/>
          </xdr:cNvSpPr>
        </xdr:nvSpPr>
        <xdr:spPr bwMode="auto">
          <a:xfrm>
            <a:off x="1928177" y="581025"/>
            <a:ext cx="27940" cy="15875"/>
          </a:xfrm>
          <a:custGeom>
            <a:avLst/>
            <a:gdLst>
              <a:gd name="T0" fmla="*/ 0 w 44"/>
              <a:gd name="T1" fmla="*/ 25 h 25"/>
              <a:gd name="T2" fmla="*/ 44 w 44"/>
              <a:gd name="T3" fmla="*/ 25 h 25"/>
              <a:gd name="T4" fmla="*/ 44 w 44"/>
              <a:gd name="T5" fmla="*/ 25 h 25"/>
              <a:gd name="T6" fmla="*/ 44 w 44"/>
              <a:gd name="T7" fmla="*/ 15 h 25"/>
              <a:gd name="T8" fmla="*/ 40 w 44"/>
              <a:gd name="T9" fmla="*/ 10 h 25"/>
              <a:gd name="T10" fmla="*/ 35 w 44"/>
              <a:gd name="T11" fmla="*/ 0 h 25"/>
              <a:gd name="T12" fmla="*/ 25 w 44"/>
              <a:gd name="T13" fmla="*/ 0 h 25"/>
              <a:gd name="T14" fmla="*/ 25 w 44"/>
              <a:gd name="T15" fmla="*/ 0 h 25"/>
              <a:gd name="T16" fmla="*/ 15 w 44"/>
              <a:gd name="T17" fmla="*/ 0 h 25"/>
              <a:gd name="T18" fmla="*/ 5 w 44"/>
              <a:gd name="T19" fmla="*/ 5 h 25"/>
              <a:gd name="T20" fmla="*/ 0 w 44"/>
              <a:gd name="T21" fmla="*/ 15 h 25"/>
              <a:gd name="T22" fmla="*/ 0 w 44"/>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4" h="25">
                <a:moveTo>
                  <a:pt x="0" y="25"/>
                </a:moveTo>
                <a:lnTo>
                  <a:pt x="44" y="25"/>
                </a:lnTo>
                <a:lnTo>
                  <a:pt x="44" y="25"/>
                </a:lnTo>
                <a:lnTo>
                  <a:pt x="44" y="15"/>
                </a:lnTo>
                <a:lnTo>
                  <a:pt x="40" y="10"/>
                </a:lnTo>
                <a:lnTo>
                  <a:pt x="35" y="0"/>
                </a:lnTo>
                <a:lnTo>
                  <a:pt x="25" y="0"/>
                </a:lnTo>
                <a:lnTo>
                  <a:pt x="25" y="0"/>
                </a:lnTo>
                <a:lnTo>
                  <a:pt x="15" y="0"/>
                </a:lnTo>
                <a:lnTo>
                  <a:pt x="5" y="5"/>
                </a:lnTo>
                <a:lnTo>
                  <a:pt x="0"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4" name="Freeform 93">
            <a:extLst>
              <a:ext uri="{FF2B5EF4-FFF2-40B4-BE49-F238E27FC236}">
                <a16:creationId xmlns:a16="http://schemas.microsoft.com/office/drawing/2014/main" id="{00000000-0008-0000-1600-00005E000000}"/>
              </a:ext>
            </a:extLst>
          </xdr:cNvPr>
          <xdr:cNvSpPr>
            <a:spLocks/>
          </xdr:cNvSpPr>
        </xdr:nvSpPr>
        <xdr:spPr bwMode="auto">
          <a:xfrm>
            <a:off x="1978342" y="574675"/>
            <a:ext cx="47625" cy="60960"/>
          </a:xfrm>
          <a:custGeom>
            <a:avLst/>
            <a:gdLst>
              <a:gd name="T0" fmla="*/ 75 w 75"/>
              <a:gd name="T1" fmla="*/ 30 h 96"/>
              <a:gd name="T2" fmla="*/ 75 w 75"/>
              <a:gd name="T3" fmla="*/ 96 h 96"/>
              <a:gd name="T4" fmla="*/ 60 w 75"/>
              <a:gd name="T5" fmla="*/ 96 h 96"/>
              <a:gd name="T6" fmla="*/ 60 w 75"/>
              <a:gd name="T7" fmla="*/ 35 h 96"/>
              <a:gd name="T8" fmla="*/ 60 w 75"/>
              <a:gd name="T9" fmla="*/ 35 h 96"/>
              <a:gd name="T10" fmla="*/ 60 w 75"/>
              <a:gd name="T11" fmla="*/ 25 h 96"/>
              <a:gd name="T12" fmla="*/ 55 w 75"/>
              <a:gd name="T13" fmla="*/ 15 h 96"/>
              <a:gd name="T14" fmla="*/ 50 w 75"/>
              <a:gd name="T15" fmla="*/ 10 h 96"/>
              <a:gd name="T16" fmla="*/ 40 w 75"/>
              <a:gd name="T17" fmla="*/ 10 h 96"/>
              <a:gd name="T18" fmla="*/ 40 w 75"/>
              <a:gd name="T19" fmla="*/ 10 h 96"/>
              <a:gd name="T20" fmla="*/ 30 w 75"/>
              <a:gd name="T21" fmla="*/ 15 h 96"/>
              <a:gd name="T22" fmla="*/ 20 w 75"/>
              <a:gd name="T23" fmla="*/ 20 h 96"/>
              <a:gd name="T24" fmla="*/ 15 w 75"/>
              <a:gd name="T25" fmla="*/ 30 h 96"/>
              <a:gd name="T26" fmla="*/ 15 w 75"/>
              <a:gd name="T27" fmla="*/ 45 h 96"/>
              <a:gd name="T28" fmla="*/ 15 w 75"/>
              <a:gd name="T29" fmla="*/ 96 h 96"/>
              <a:gd name="T30" fmla="*/ 0 w 75"/>
              <a:gd name="T31" fmla="*/ 96 h 96"/>
              <a:gd name="T32" fmla="*/ 0 w 75"/>
              <a:gd name="T33" fmla="*/ 0 h 96"/>
              <a:gd name="T34" fmla="*/ 10 w 75"/>
              <a:gd name="T35" fmla="*/ 0 h 96"/>
              <a:gd name="T36" fmla="*/ 15 w 75"/>
              <a:gd name="T37" fmla="*/ 10 h 96"/>
              <a:gd name="T38" fmla="*/ 15 w 75"/>
              <a:gd name="T39" fmla="*/ 10 h 96"/>
              <a:gd name="T40" fmla="*/ 15 w 75"/>
              <a:gd name="T41" fmla="*/ 10 h 96"/>
              <a:gd name="T42" fmla="*/ 25 w 75"/>
              <a:gd name="T43" fmla="*/ 0 h 96"/>
              <a:gd name="T44" fmla="*/ 45 w 75"/>
              <a:gd name="T45" fmla="*/ 0 h 96"/>
              <a:gd name="T46" fmla="*/ 45 w 75"/>
              <a:gd name="T47" fmla="*/ 0 h 96"/>
              <a:gd name="T48" fmla="*/ 60 w 75"/>
              <a:gd name="T49" fmla="*/ 0 h 96"/>
              <a:gd name="T50" fmla="*/ 70 w 75"/>
              <a:gd name="T51" fmla="*/ 5 h 96"/>
              <a:gd name="T52" fmla="*/ 75 w 75"/>
              <a:gd name="T53" fmla="*/ 15 h 96"/>
              <a:gd name="T54" fmla="*/ 75 w 75"/>
              <a:gd name="T55"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75" h="96">
                <a:moveTo>
                  <a:pt x="75" y="30"/>
                </a:moveTo>
                <a:lnTo>
                  <a:pt x="75" y="96"/>
                </a:lnTo>
                <a:lnTo>
                  <a:pt x="60" y="96"/>
                </a:lnTo>
                <a:lnTo>
                  <a:pt x="60" y="35"/>
                </a:lnTo>
                <a:lnTo>
                  <a:pt x="60" y="35"/>
                </a:lnTo>
                <a:lnTo>
                  <a:pt x="60" y="25"/>
                </a:lnTo>
                <a:lnTo>
                  <a:pt x="55" y="15"/>
                </a:lnTo>
                <a:lnTo>
                  <a:pt x="50" y="10"/>
                </a:lnTo>
                <a:lnTo>
                  <a:pt x="40" y="10"/>
                </a:lnTo>
                <a:lnTo>
                  <a:pt x="40" y="10"/>
                </a:lnTo>
                <a:lnTo>
                  <a:pt x="30" y="15"/>
                </a:lnTo>
                <a:lnTo>
                  <a:pt x="20" y="20"/>
                </a:lnTo>
                <a:lnTo>
                  <a:pt x="15" y="30"/>
                </a:lnTo>
                <a:lnTo>
                  <a:pt x="15" y="45"/>
                </a:lnTo>
                <a:lnTo>
                  <a:pt x="15" y="96"/>
                </a:lnTo>
                <a:lnTo>
                  <a:pt x="0" y="96"/>
                </a:lnTo>
                <a:lnTo>
                  <a:pt x="0" y="0"/>
                </a:lnTo>
                <a:lnTo>
                  <a:pt x="10" y="0"/>
                </a:lnTo>
                <a:lnTo>
                  <a:pt x="15" y="10"/>
                </a:lnTo>
                <a:lnTo>
                  <a:pt x="15" y="10"/>
                </a:lnTo>
                <a:lnTo>
                  <a:pt x="15" y="10"/>
                </a:lnTo>
                <a:lnTo>
                  <a:pt x="25" y="0"/>
                </a:lnTo>
                <a:lnTo>
                  <a:pt x="45" y="0"/>
                </a:lnTo>
                <a:lnTo>
                  <a:pt x="45" y="0"/>
                </a:lnTo>
                <a:lnTo>
                  <a:pt x="60" y="0"/>
                </a:lnTo>
                <a:lnTo>
                  <a:pt x="70" y="5"/>
                </a:lnTo>
                <a:lnTo>
                  <a:pt x="75" y="15"/>
                </a:lnTo>
                <a:lnTo>
                  <a:pt x="75"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5" name="Freeform 94">
            <a:extLst>
              <a:ext uri="{FF2B5EF4-FFF2-40B4-BE49-F238E27FC236}">
                <a16:creationId xmlns:a16="http://schemas.microsoft.com/office/drawing/2014/main" id="{00000000-0008-0000-1600-00005F000000}"/>
              </a:ext>
            </a:extLst>
          </xdr:cNvPr>
          <xdr:cNvSpPr>
            <a:spLocks/>
          </xdr:cNvSpPr>
        </xdr:nvSpPr>
        <xdr:spPr bwMode="auto">
          <a:xfrm>
            <a:off x="2041842" y="561975"/>
            <a:ext cx="28575" cy="73660"/>
          </a:xfrm>
          <a:custGeom>
            <a:avLst/>
            <a:gdLst>
              <a:gd name="T0" fmla="*/ 40 w 45"/>
              <a:gd name="T1" fmla="*/ 101 h 116"/>
              <a:gd name="T2" fmla="*/ 45 w 45"/>
              <a:gd name="T3" fmla="*/ 111 h 116"/>
              <a:gd name="T4" fmla="*/ 45 w 45"/>
              <a:gd name="T5" fmla="*/ 111 h 116"/>
              <a:gd name="T6" fmla="*/ 25 w 45"/>
              <a:gd name="T7" fmla="*/ 116 h 116"/>
              <a:gd name="T8" fmla="*/ 25 w 45"/>
              <a:gd name="T9" fmla="*/ 116 h 116"/>
              <a:gd name="T10" fmla="*/ 15 w 45"/>
              <a:gd name="T11" fmla="*/ 116 h 116"/>
              <a:gd name="T12" fmla="*/ 10 w 45"/>
              <a:gd name="T13" fmla="*/ 111 h 116"/>
              <a:gd name="T14" fmla="*/ 0 w 45"/>
              <a:gd name="T15" fmla="*/ 101 h 116"/>
              <a:gd name="T16" fmla="*/ 0 w 45"/>
              <a:gd name="T17" fmla="*/ 85 h 116"/>
              <a:gd name="T18" fmla="*/ 0 w 45"/>
              <a:gd name="T19" fmla="*/ 5 h 116"/>
              <a:gd name="T20" fmla="*/ 15 w 45"/>
              <a:gd name="T21" fmla="*/ 0 h 116"/>
              <a:gd name="T22" fmla="*/ 15 w 45"/>
              <a:gd name="T23" fmla="*/ 20 h 116"/>
              <a:gd name="T24" fmla="*/ 40 w 45"/>
              <a:gd name="T25" fmla="*/ 20 h 116"/>
              <a:gd name="T26" fmla="*/ 40 w 45"/>
              <a:gd name="T27" fmla="*/ 30 h 116"/>
              <a:gd name="T28" fmla="*/ 15 w 45"/>
              <a:gd name="T29" fmla="*/ 30 h 116"/>
              <a:gd name="T30" fmla="*/ 15 w 45"/>
              <a:gd name="T31" fmla="*/ 85 h 116"/>
              <a:gd name="T32" fmla="*/ 15 w 45"/>
              <a:gd name="T33" fmla="*/ 85 h 116"/>
              <a:gd name="T34" fmla="*/ 20 w 45"/>
              <a:gd name="T35" fmla="*/ 101 h 116"/>
              <a:gd name="T36" fmla="*/ 30 w 45"/>
              <a:gd name="T37" fmla="*/ 101 h 116"/>
              <a:gd name="T38" fmla="*/ 30 w 45"/>
              <a:gd name="T39" fmla="*/ 101 h 116"/>
              <a:gd name="T40" fmla="*/ 4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40" y="101"/>
                </a:moveTo>
                <a:lnTo>
                  <a:pt x="45" y="111"/>
                </a:lnTo>
                <a:lnTo>
                  <a:pt x="45" y="111"/>
                </a:lnTo>
                <a:lnTo>
                  <a:pt x="25" y="116"/>
                </a:lnTo>
                <a:lnTo>
                  <a:pt x="25" y="116"/>
                </a:lnTo>
                <a:lnTo>
                  <a:pt x="15" y="116"/>
                </a:lnTo>
                <a:lnTo>
                  <a:pt x="10" y="111"/>
                </a:lnTo>
                <a:lnTo>
                  <a:pt x="0" y="101"/>
                </a:lnTo>
                <a:lnTo>
                  <a:pt x="0" y="85"/>
                </a:lnTo>
                <a:lnTo>
                  <a:pt x="0" y="5"/>
                </a:lnTo>
                <a:lnTo>
                  <a:pt x="15" y="0"/>
                </a:lnTo>
                <a:lnTo>
                  <a:pt x="15" y="20"/>
                </a:lnTo>
                <a:lnTo>
                  <a:pt x="40" y="20"/>
                </a:lnTo>
                <a:lnTo>
                  <a:pt x="40" y="30"/>
                </a:lnTo>
                <a:lnTo>
                  <a:pt x="15" y="30"/>
                </a:lnTo>
                <a:lnTo>
                  <a:pt x="15" y="85"/>
                </a:lnTo>
                <a:lnTo>
                  <a:pt x="15" y="85"/>
                </a:lnTo>
                <a:lnTo>
                  <a:pt x="20" y="101"/>
                </a:lnTo>
                <a:lnTo>
                  <a:pt x="30" y="101"/>
                </a:lnTo>
                <a:lnTo>
                  <a:pt x="30" y="101"/>
                </a:lnTo>
                <a:lnTo>
                  <a:pt x="4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6" name="Freeform 95">
            <a:extLst>
              <a:ext uri="{FF2B5EF4-FFF2-40B4-BE49-F238E27FC236}">
                <a16:creationId xmlns:a16="http://schemas.microsoft.com/office/drawing/2014/main" id="{00000000-0008-0000-1600-000060000000}"/>
              </a:ext>
            </a:extLst>
          </xdr:cNvPr>
          <xdr:cNvSpPr>
            <a:spLocks/>
          </xdr:cNvSpPr>
        </xdr:nvSpPr>
        <xdr:spPr bwMode="auto">
          <a:xfrm>
            <a:off x="2079942" y="552450"/>
            <a:ext cx="12700" cy="12700"/>
          </a:xfrm>
          <a:custGeom>
            <a:avLst/>
            <a:gdLst>
              <a:gd name="T0" fmla="*/ 20 w 20"/>
              <a:gd name="T1" fmla="*/ 10 h 20"/>
              <a:gd name="T2" fmla="*/ 20 w 20"/>
              <a:gd name="T3" fmla="*/ 10 h 20"/>
              <a:gd name="T4" fmla="*/ 15 w 20"/>
              <a:gd name="T5" fmla="*/ 15 h 20"/>
              <a:gd name="T6" fmla="*/ 10 w 20"/>
              <a:gd name="T7" fmla="*/ 20 h 20"/>
              <a:gd name="T8" fmla="*/ 10 w 20"/>
              <a:gd name="T9" fmla="*/ 20 h 20"/>
              <a:gd name="T10" fmla="*/ 5 w 20"/>
              <a:gd name="T11" fmla="*/ 15 h 20"/>
              <a:gd name="T12" fmla="*/ 0 w 20"/>
              <a:gd name="T13" fmla="*/ 10 h 20"/>
              <a:gd name="T14" fmla="*/ 0 w 20"/>
              <a:gd name="T15" fmla="*/ 10 h 20"/>
              <a:gd name="T16" fmla="*/ 5 w 20"/>
              <a:gd name="T17" fmla="*/ 0 h 20"/>
              <a:gd name="T18" fmla="*/ 10 w 20"/>
              <a:gd name="T19" fmla="*/ 0 h 20"/>
              <a:gd name="T20" fmla="*/ 10 w 20"/>
              <a:gd name="T21" fmla="*/ 0 h 20"/>
              <a:gd name="T22" fmla="*/ 15 w 20"/>
              <a:gd name="T23" fmla="*/ 0 h 20"/>
              <a:gd name="T24" fmla="*/ 20 w 20"/>
              <a:gd name="T25" fmla="*/ 10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0">
                <a:moveTo>
                  <a:pt x="20" y="10"/>
                </a:moveTo>
                <a:lnTo>
                  <a:pt x="20" y="10"/>
                </a:lnTo>
                <a:lnTo>
                  <a:pt x="15" y="15"/>
                </a:lnTo>
                <a:lnTo>
                  <a:pt x="10" y="20"/>
                </a:lnTo>
                <a:lnTo>
                  <a:pt x="10" y="20"/>
                </a:lnTo>
                <a:lnTo>
                  <a:pt x="5" y="15"/>
                </a:lnTo>
                <a:lnTo>
                  <a:pt x="0" y="10"/>
                </a:lnTo>
                <a:lnTo>
                  <a:pt x="0" y="10"/>
                </a:lnTo>
                <a:lnTo>
                  <a:pt x="5" y="0"/>
                </a:lnTo>
                <a:lnTo>
                  <a:pt x="10" y="0"/>
                </a:lnTo>
                <a:lnTo>
                  <a:pt x="10" y="0"/>
                </a:lnTo>
                <a:lnTo>
                  <a:pt x="15" y="0"/>
                </a:lnTo>
                <a:lnTo>
                  <a:pt x="20" y="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7" name="Rectangle 96">
            <a:extLst>
              <a:ext uri="{FF2B5EF4-FFF2-40B4-BE49-F238E27FC236}">
                <a16:creationId xmlns:a16="http://schemas.microsoft.com/office/drawing/2014/main" id="{00000000-0008-0000-1600-000061000000}"/>
              </a:ext>
            </a:extLst>
          </xdr:cNvPr>
          <xdr:cNvSpPr>
            <a:spLocks noChangeArrowheads="1"/>
          </xdr:cNvSpPr>
        </xdr:nvSpPr>
        <xdr:spPr bwMode="auto">
          <a:xfrm>
            <a:off x="2079942" y="574675"/>
            <a:ext cx="952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8" name="Freeform 97">
            <a:extLst>
              <a:ext uri="{FF2B5EF4-FFF2-40B4-BE49-F238E27FC236}">
                <a16:creationId xmlns:a16="http://schemas.microsoft.com/office/drawing/2014/main" id="{00000000-0008-0000-1600-000062000000}"/>
              </a:ext>
            </a:extLst>
          </xdr:cNvPr>
          <xdr:cNvSpPr>
            <a:spLocks/>
          </xdr:cNvSpPr>
        </xdr:nvSpPr>
        <xdr:spPr bwMode="auto">
          <a:xfrm>
            <a:off x="2102167" y="574675"/>
            <a:ext cx="44450" cy="60960"/>
          </a:xfrm>
          <a:custGeom>
            <a:avLst/>
            <a:gdLst>
              <a:gd name="T0" fmla="*/ 70 w 70"/>
              <a:gd name="T1" fmla="*/ 65 h 96"/>
              <a:gd name="T2" fmla="*/ 70 w 70"/>
              <a:gd name="T3" fmla="*/ 65 h 96"/>
              <a:gd name="T4" fmla="*/ 70 w 70"/>
              <a:gd name="T5" fmla="*/ 60 h 96"/>
              <a:gd name="T6" fmla="*/ 60 w 70"/>
              <a:gd name="T7" fmla="*/ 50 h 96"/>
              <a:gd name="T8" fmla="*/ 40 w 70"/>
              <a:gd name="T9" fmla="*/ 40 h 96"/>
              <a:gd name="T10" fmla="*/ 40 w 70"/>
              <a:gd name="T11" fmla="*/ 40 h 96"/>
              <a:gd name="T12" fmla="*/ 20 w 70"/>
              <a:gd name="T13" fmla="*/ 30 h 96"/>
              <a:gd name="T14" fmla="*/ 15 w 70"/>
              <a:gd name="T15" fmla="*/ 20 h 96"/>
              <a:gd name="T16" fmla="*/ 15 w 70"/>
              <a:gd name="T17" fmla="*/ 20 h 96"/>
              <a:gd name="T18" fmla="*/ 20 w 70"/>
              <a:gd name="T19" fmla="*/ 15 h 96"/>
              <a:gd name="T20" fmla="*/ 35 w 70"/>
              <a:gd name="T21" fmla="*/ 10 h 96"/>
              <a:gd name="T22" fmla="*/ 35 w 70"/>
              <a:gd name="T23" fmla="*/ 10 h 96"/>
              <a:gd name="T24" fmla="*/ 50 w 70"/>
              <a:gd name="T25" fmla="*/ 10 h 96"/>
              <a:gd name="T26" fmla="*/ 65 w 70"/>
              <a:gd name="T27" fmla="*/ 15 h 96"/>
              <a:gd name="T28" fmla="*/ 70 w 70"/>
              <a:gd name="T29" fmla="*/ 5 h 96"/>
              <a:gd name="T30" fmla="*/ 70 w 70"/>
              <a:gd name="T31" fmla="*/ 5 h 96"/>
              <a:gd name="T32" fmla="*/ 55 w 70"/>
              <a:gd name="T33" fmla="*/ 0 h 96"/>
              <a:gd name="T34" fmla="*/ 40 w 70"/>
              <a:gd name="T35" fmla="*/ 0 h 96"/>
              <a:gd name="T36" fmla="*/ 40 w 70"/>
              <a:gd name="T37" fmla="*/ 0 h 96"/>
              <a:gd name="T38" fmla="*/ 25 w 70"/>
              <a:gd name="T39" fmla="*/ 0 h 96"/>
              <a:gd name="T40" fmla="*/ 10 w 70"/>
              <a:gd name="T41" fmla="*/ 5 h 96"/>
              <a:gd name="T42" fmla="*/ 5 w 70"/>
              <a:gd name="T43" fmla="*/ 10 h 96"/>
              <a:gd name="T44" fmla="*/ 0 w 70"/>
              <a:gd name="T45" fmla="*/ 25 h 96"/>
              <a:gd name="T46" fmla="*/ 0 w 70"/>
              <a:gd name="T47" fmla="*/ 25 h 96"/>
              <a:gd name="T48" fmla="*/ 5 w 70"/>
              <a:gd name="T49" fmla="*/ 30 h 96"/>
              <a:gd name="T50" fmla="*/ 10 w 70"/>
              <a:gd name="T51" fmla="*/ 40 h 96"/>
              <a:gd name="T52" fmla="*/ 30 w 70"/>
              <a:gd name="T53" fmla="*/ 50 h 96"/>
              <a:gd name="T54" fmla="*/ 30 w 70"/>
              <a:gd name="T55" fmla="*/ 50 h 96"/>
              <a:gd name="T56" fmla="*/ 50 w 70"/>
              <a:gd name="T57" fmla="*/ 60 h 96"/>
              <a:gd name="T58" fmla="*/ 55 w 70"/>
              <a:gd name="T59" fmla="*/ 70 h 96"/>
              <a:gd name="T60" fmla="*/ 55 w 70"/>
              <a:gd name="T61" fmla="*/ 70 h 96"/>
              <a:gd name="T62" fmla="*/ 55 w 70"/>
              <a:gd name="T63" fmla="*/ 76 h 96"/>
              <a:gd name="T64" fmla="*/ 50 w 70"/>
              <a:gd name="T65" fmla="*/ 81 h 96"/>
              <a:gd name="T66" fmla="*/ 30 w 70"/>
              <a:gd name="T67" fmla="*/ 86 h 96"/>
              <a:gd name="T68" fmla="*/ 30 w 70"/>
              <a:gd name="T69" fmla="*/ 86 h 96"/>
              <a:gd name="T70" fmla="*/ 5 w 70"/>
              <a:gd name="T71" fmla="*/ 76 h 96"/>
              <a:gd name="T72" fmla="*/ 5 w 70"/>
              <a:gd name="T73" fmla="*/ 91 h 96"/>
              <a:gd name="T74" fmla="*/ 5 w 70"/>
              <a:gd name="T75" fmla="*/ 91 h 96"/>
              <a:gd name="T76" fmla="*/ 15 w 70"/>
              <a:gd name="T77" fmla="*/ 96 h 96"/>
              <a:gd name="T78" fmla="*/ 30 w 70"/>
              <a:gd name="T79" fmla="*/ 96 h 96"/>
              <a:gd name="T80" fmla="*/ 30 w 70"/>
              <a:gd name="T81" fmla="*/ 96 h 96"/>
              <a:gd name="T82" fmla="*/ 50 w 70"/>
              <a:gd name="T83" fmla="*/ 96 h 96"/>
              <a:gd name="T84" fmla="*/ 60 w 70"/>
              <a:gd name="T85" fmla="*/ 91 h 96"/>
              <a:gd name="T86" fmla="*/ 65 w 70"/>
              <a:gd name="T87" fmla="*/ 81 h 96"/>
              <a:gd name="T88" fmla="*/ 70 w 70"/>
              <a:gd name="T89" fmla="*/ 65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70" h="96">
                <a:moveTo>
                  <a:pt x="70" y="65"/>
                </a:moveTo>
                <a:lnTo>
                  <a:pt x="70" y="65"/>
                </a:lnTo>
                <a:lnTo>
                  <a:pt x="70" y="60"/>
                </a:lnTo>
                <a:lnTo>
                  <a:pt x="60" y="50"/>
                </a:lnTo>
                <a:lnTo>
                  <a:pt x="40" y="40"/>
                </a:lnTo>
                <a:lnTo>
                  <a:pt x="40" y="40"/>
                </a:lnTo>
                <a:lnTo>
                  <a:pt x="20" y="30"/>
                </a:lnTo>
                <a:lnTo>
                  <a:pt x="15" y="20"/>
                </a:lnTo>
                <a:lnTo>
                  <a:pt x="15" y="20"/>
                </a:lnTo>
                <a:lnTo>
                  <a:pt x="20" y="15"/>
                </a:lnTo>
                <a:lnTo>
                  <a:pt x="35" y="10"/>
                </a:lnTo>
                <a:lnTo>
                  <a:pt x="35" y="10"/>
                </a:lnTo>
                <a:lnTo>
                  <a:pt x="50" y="10"/>
                </a:lnTo>
                <a:lnTo>
                  <a:pt x="65" y="15"/>
                </a:lnTo>
                <a:lnTo>
                  <a:pt x="70" y="5"/>
                </a:lnTo>
                <a:lnTo>
                  <a:pt x="70" y="5"/>
                </a:lnTo>
                <a:lnTo>
                  <a:pt x="55" y="0"/>
                </a:lnTo>
                <a:lnTo>
                  <a:pt x="40" y="0"/>
                </a:lnTo>
                <a:lnTo>
                  <a:pt x="40" y="0"/>
                </a:lnTo>
                <a:lnTo>
                  <a:pt x="25" y="0"/>
                </a:lnTo>
                <a:lnTo>
                  <a:pt x="10" y="5"/>
                </a:lnTo>
                <a:lnTo>
                  <a:pt x="5" y="10"/>
                </a:lnTo>
                <a:lnTo>
                  <a:pt x="0" y="25"/>
                </a:lnTo>
                <a:lnTo>
                  <a:pt x="0" y="25"/>
                </a:lnTo>
                <a:lnTo>
                  <a:pt x="5" y="30"/>
                </a:lnTo>
                <a:lnTo>
                  <a:pt x="10" y="40"/>
                </a:lnTo>
                <a:lnTo>
                  <a:pt x="30" y="50"/>
                </a:lnTo>
                <a:lnTo>
                  <a:pt x="30" y="50"/>
                </a:lnTo>
                <a:lnTo>
                  <a:pt x="50" y="60"/>
                </a:lnTo>
                <a:lnTo>
                  <a:pt x="55" y="70"/>
                </a:lnTo>
                <a:lnTo>
                  <a:pt x="55" y="70"/>
                </a:lnTo>
                <a:lnTo>
                  <a:pt x="55" y="76"/>
                </a:lnTo>
                <a:lnTo>
                  <a:pt x="50" y="81"/>
                </a:lnTo>
                <a:lnTo>
                  <a:pt x="30" y="86"/>
                </a:lnTo>
                <a:lnTo>
                  <a:pt x="30" y="86"/>
                </a:lnTo>
                <a:lnTo>
                  <a:pt x="5" y="76"/>
                </a:lnTo>
                <a:lnTo>
                  <a:pt x="5" y="91"/>
                </a:lnTo>
                <a:lnTo>
                  <a:pt x="5" y="91"/>
                </a:lnTo>
                <a:lnTo>
                  <a:pt x="15" y="96"/>
                </a:lnTo>
                <a:lnTo>
                  <a:pt x="30" y="96"/>
                </a:lnTo>
                <a:lnTo>
                  <a:pt x="30" y="96"/>
                </a:lnTo>
                <a:lnTo>
                  <a:pt x="50" y="96"/>
                </a:lnTo>
                <a:lnTo>
                  <a:pt x="60" y="91"/>
                </a:lnTo>
                <a:lnTo>
                  <a:pt x="65" y="81"/>
                </a:lnTo>
                <a:lnTo>
                  <a:pt x="70" y="6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9" name="Freeform 98">
            <a:extLst>
              <a:ext uri="{FF2B5EF4-FFF2-40B4-BE49-F238E27FC236}">
                <a16:creationId xmlns:a16="http://schemas.microsoft.com/office/drawing/2014/main" id="{00000000-0008-0000-1600-000063000000}"/>
              </a:ext>
            </a:extLst>
          </xdr:cNvPr>
          <xdr:cNvSpPr>
            <a:spLocks/>
          </xdr:cNvSpPr>
        </xdr:nvSpPr>
        <xdr:spPr bwMode="auto">
          <a:xfrm>
            <a:off x="2159317" y="561975"/>
            <a:ext cx="28575" cy="73660"/>
          </a:xfrm>
          <a:custGeom>
            <a:avLst/>
            <a:gdLst>
              <a:gd name="T0" fmla="*/ 30 w 45"/>
              <a:gd name="T1" fmla="*/ 101 h 116"/>
              <a:gd name="T2" fmla="*/ 30 w 45"/>
              <a:gd name="T3" fmla="*/ 101 h 116"/>
              <a:gd name="T4" fmla="*/ 20 w 45"/>
              <a:gd name="T5" fmla="*/ 101 h 116"/>
              <a:gd name="T6" fmla="*/ 15 w 45"/>
              <a:gd name="T7" fmla="*/ 85 h 116"/>
              <a:gd name="T8" fmla="*/ 15 w 45"/>
              <a:gd name="T9" fmla="*/ 30 h 116"/>
              <a:gd name="T10" fmla="*/ 40 w 45"/>
              <a:gd name="T11" fmla="*/ 30 h 116"/>
              <a:gd name="T12" fmla="*/ 40 w 45"/>
              <a:gd name="T13" fmla="*/ 20 h 116"/>
              <a:gd name="T14" fmla="*/ 15 w 45"/>
              <a:gd name="T15" fmla="*/ 20 h 116"/>
              <a:gd name="T16" fmla="*/ 15 w 45"/>
              <a:gd name="T17" fmla="*/ 0 h 116"/>
              <a:gd name="T18" fmla="*/ 0 w 45"/>
              <a:gd name="T19" fmla="*/ 5 h 116"/>
              <a:gd name="T20" fmla="*/ 0 w 45"/>
              <a:gd name="T21" fmla="*/ 85 h 116"/>
              <a:gd name="T22" fmla="*/ 0 w 45"/>
              <a:gd name="T23" fmla="*/ 85 h 116"/>
              <a:gd name="T24" fmla="*/ 0 w 45"/>
              <a:gd name="T25" fmla="*/ 101 h 116"/>
              <a:gd name="T26" fmla="*/ 5 w 45"/>
              <a:gd name="T27" fmla="*/ 111 h 116"/>
              <a:gd name="T28" fmla="*/ 15 w 45"/>
              <a:gd name="T29" fmla="*/ 116 h 116"/>
              <a:gd name="T30" fmla="*/ 25 w 45"/>
              <a:gd name="T31" fmla="*/ 116 h 116"/>
              <a:gd name="T32" fmla="*/ 25 w 45"/>
              <a:gd name="T33" fmla="*/ 116 h 116"/>
              <a:gd name="T34" fmla="*/ 45 w 45"/>
              <a:gd name="T35" fmla="*/ 111 h 116"/>
              <a:gd name="T36" fmla="*/ 40 w 45"/>
              <a:gd name="T37" fmla="*/ 101 h 116"/>
              <a:gd name="T38" fmla="*/ 40 w 45"/>
              <a:gd name="T39" fmla="*/ 101 h 116"/>
              <a:gd name="T40" fmla="*/ 3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30" y="101"/>
                </a:moveTo>
                <a:lnTo>
                  <a:pt x="30" y="101"/>
                </a:lnTo>
                <a:lnTo>
                  <a:pt x="20" y="101"/>
                </a:lnTo>
                <a:lnTo>
                  <a:pt x="15" y="85"/>
                </a:lnTo>
                <a:lnTo>
                  <a:pt x="15" y="30"/>
                </a:lnTo>
                <a:lnTo>
                  <a:pt x="40" y="30"/>
                </a:lnTo>
                <a:lnTo>
                  <a:pt x="40" y="20"/>
                </a:lnTo>
                <a:lnTo>
                  <a:pt x="15" y="20"/>
                </a:lnTo>
                <a:lnTo>
                  <a:pt x="15" y="0"/>
                </a:lnTo>
                <a:lnTo>
                  <a:pt x="0" y="5"/>
                </a:lnTo>
                <a:lnTo>
                  <a:pt x="0" y="85"/>
                </a:lnTo>
                <a:lnTo>
                  <a:pt x="0" y="85"/>
                </a:lnTo>
                <a:lnTo>
                  <a:pt x="0" y="101"/>
                </a:lnTo>
                <a:lnTo>
                  <a:pt x="5" y="111"/>
                </a:lnTo>
                <a:lnTo>
                  <a:pt x="15" y="116"/>
                </a:lnTo>
                <a:lnTo>
                  <a:pt x="25" y="116"/>
                </a:lnTo>
                <a:lnTo>
                  <a:pt x="25" y="116"/>
                </a:lnTo>
                <a:lnTo>
                  <a:pt x="45" y="111"/>
                </a:lnTo>
                <a:lnTo>
                  <a:pt x="40" y="101"/>
                </a:lnTo>
                <a:lnTo>
                  <a:pt x="40" y="101"/>
                </a:lnTo>
                <a:lnTo>
                  <a:pt x="3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0" name="Freeform 99">
            <a:extLst>
              <a:ext uri="{FF2B5EF4-FFF2-40B4-BE49-F238E27FC236}">
                <a16:creationId xmlns:a16="http://schemas.microsoft.com/office/drawing/2014/main" id="{00000000-0008-0000-1600-000064000000}"/>
              </a:ext>
            </a:extLst>
          </xdr:cNvPr>
          <xdr:cNvSpPr>
            <a:spLocks/>
          </xdr:cNvSpPr>
        </xdr:nvSpPr>
        <xdr:spPr bwMode="auto">
          <a:xfrm>
            <a:off x="2191067" y="549275"/>
            <a:ext cx="12700" cy="15875"/>
          </a:xfrm>
          <a:custGeom>
            <a:avLst/>
            <a:gdLst>
              <a:gd name="T0" fmla="*/ 10 w 20"/>
              <a:gd name="T1" fmla="*/ 25 h 25"/>
              <a:gd name="T2" fmla="*/ 10 w 20"/>
              <a:gd name="T3" fmla="*/ 25 h 25"/>
              <a:gd name="T4" fmla="*/ 20 w 20"/>
              <a:gd name="T5" fmla="*/ 20 h 25"/>
              <a:gd name="T6" fmla="*/ 20 w 20"/>
              <a:gd name="T7" fmla="*/ 15 h 25"/>
              <a:gd name="T8" fmla="*/ 20 w 20"/>
              <a:gd name="T9" fmla="*/ 15 h 25"/>
              <a:gd name="T10" fmla="*/ 20 w 20"/>
              <a:gd name="T11" fmla="*/ 5 h 25"/>
              <a:gd name="T12" fmla="*/ 10 w 20"/>
              <a:gd name="T13" fmla="*/ 0 h 25"/>
              <a:gd name="T14" fmla="*/ 10 w 20"/>
              <a:gd name="T15" fmla="*/ 0 h 25"/>
              <a:gd name="T16" fmla="*/ 0 w 20"/>
              <a:gd name="T17" fmla="*/ 5 h 25"/>
              <a:gd name="T18" fmla="*/ 0 w 20"/>
              <a:gd name="T19" fmla="*/ 15 h 25"/>
              <a:gd name="T20" fmla="*/ 0 w 20"/>
              <a:gd name="T21" fmla="*/ 15 h 25"/>
              <a:gd name="T22" fmla="*/ 0 w 20"/>
              <a:gd name="T23" fmla="*/ 20 h 25"/>
              <a:gd name="T24" fmla="*/ 10 w 20"/>
              <a:gd name="T25"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5">
                <a:moveTo>
                  <a:pt x="10" y="25"/>
                </a:moveTo>
                <a:lnTo>
                  <a:pt x="10" y="25"/>
                </a:lnTo>
                <a:lnTo>
                  <a:pt x="20" y="20"/>
                </a:lnTo>
                <a:lnTo>
                  <a:pt x="20" y="15"/>
                </a:lnTo>
                <a:lnTo>
                  <a:pt x="20" y="15"/>
                </a:lnTo>
                <a:lnTo>
                  <a:pt x="20" y="5"/>
                </a:lnTo>
                <a:lnTo>
                  <a:pt x="10" y="0"/>
                </a:lnTo>
                <a:lnTo>
                  <a:pt x="10" y="0"/>
                </a:lnTo>
                <a:lnTo>
                  <a:pt x="0" y="5"/>
                </a:lnTo>
                <a:lnTo>
                  <a:pt x="0" y="15"/>
                </a:lnTo>
                <a:lnTo>
                  <a:pt x="0" y="15"/>
                </a:lnTo>
                <a:lnTo>
                  <a:pt x="0" y="20"/>
                </a:lnTo>
                <a:lnTo>
                  <a:pt x="1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1" name="Freeform 100">
            <a:extLst>
              <a:ext uri="{FF2B5EF4-FFF2-40B4-BE49-F238E27FC236}">
                <a16:creationId xmlns:a16="http://schemas.microsoft.com/office/drawing/2014/main" id="{00000000-0008-0000-1600-000065000000}"/>
              </a:ext>
            </a:extLst>
          </xdr:cNvPr>
          <xdr:cNvSpPr>
            <a:spLocks/>
          </xdr:cNvSpPr>
        </xdr:nvSpPr>
        <xdr:spPr bwMode="auto">
          <a:xfrm>
            <a:off x="2191067" y="552450"/>
            <a:ext cx="12700" cy="12700"/>
          </a:xfrm>
          <a:custGeom>
            <a:avLst/>
            <a:gdLst>
              <a:gd name="T0" fmla="*/ 10 w 20"/>
              <a:gd name="T1" fmla="*/ 20 h 20"/>
              <a:gd name="T2" fmla="*/ 10 w 20"/>
              <a:gd name="T3" fmla="*/ 20 h 20"/>
              <a:gd name="T4" fmla="*/ 5 w 20"/>
              <a:gd name="T5" fmla="*/ 15 h 20"/>
              <a:gd name="T6" fmla="*/ 0 w 20"/>
              <a:gd name="T7" fmla="*/ 10 h 20"/>
              <a:gd name="T8" fmla="*/ 0 w 20"/>
              <a:gd name="T9" fmla="*/ 10 h 20"/>
              <a:gd name="T10" fmla="*/ 5 w 20"/>
              <a:gd name="T11" fmla="*/ 0 h 20"/>
              <a:gd name="T12" fmla="*/ 10 w 20"/>
              <a:gd name="T13" fmla="*/ 0 h 20"/>
              <a:gd name="T14" fmla="*/ 10 w 20"/>
              <a:gd name="T15" fmla="*/ 0 h 20"/>
              <a:gd name="T16" fmla="*/ 15 w 20"/>
              <a:gd name="T17" fmla="*/ 0 h 20"/>
              <a:gd name="T18" fmla="*/ 20 w 20"/>
              <a:gd name="T19" fmla="*/ 10 h 20"/>
              <a:gd name="T20" fmla="*/ 20 w 20"/>
              <a:gd name="T21" fmla="*/ 10 h 20"/>
              <a:gd name="T22" fmla="*/ 15 w 20"/>
              <a:gd name="T23" fmla="*/ 15 h 20"/>
              <a:gd name="T24" fmla="*/ 10 w 20"/>
              <a:gd name="T25" fmla="*/ 20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0">
                <a:moveTo>
                  <a:pt x="10" y="20"/>
                </a:moveTo>
                <a:lnTo>
                  <a:pt x="10" y="20"/>
                </a:lnTo>
                <a:lnTo>
                  <a:pt x="5" y="15"/>
                </a:lnTo>
                <a:lnTo>
                  <a:pt x="0" y="10"/>
                </a:lnTo>
                <a:lnTo>
                  <a:pt x="0" y="10"/>
                </a:lnTo>
                <a:lnTo>
                  <a:pt x="5" y="0"/>
                </a:lnTo>
                <a:lnTo>
                  <a:pt x="10" y="0"/>
                </a:lnTo>
                <a:lnTo>
                  <a:pt x="10" y="0"/>
                </a:lnTo>
                <a:lnTo>
                  <a:pt x="15" y="0"/>
                </a:lnTo>
                <a:lnTo>
                  <a:pt x="20" y="10"/>
                </a:lnTo>
                <a:lnTo>
                  <a:pt x="20" y="10"/>
                </a:lnTo>
                <a:lnTo>
                  <a:pt x="15" y="15"/>
                </a:lnTo>
                <a:lnTo>
                  <a:pt x="10" y="2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2" name="Freeform 101">
            <a:extLst>
              <a:ext uri="{FF2B5EF4-FFF2-40B4-BE49-F238E27FC236}">
                <a16:creationId xmlns:a16="http://schemas.microsoft.com/office/drawing/2014/main" id="{00000000-0008-0000-1600-000066000000}"/>
              </a:ext>
            </a:extLst>
          </xdr:cNvPr>
          <xdr:cNvSpPr>
            <a:spLocks/>
          </xdr:cNvSpPr>
        </xdr:nvSpPr>
        <xdr:spPr bwMode="auto">
          <a:xfrm>
            <a:off x="2194242" y="552450"/>
            <a:ext cx="6350" cy="9525"/>
          </a:xfrm>
          <a:custGeom>
            <a:avLst/>
            <a:gdLst>
              <a:gd name="T0" fmla="*/ 0 w 10"/>
              <a:gd name="T1" fmla="*/ 15 h 15"/>
              <a:gd name="T2" fmla="*/ 5 w 10"/>
              <a:gd name="T3" fmla="*/ 15 h 15"/>
              <a:gd name="T4" fmla="*/ 5 w 10"/>
              <a:gd name="T5" fmla="*/ 10 h 15"/>
              <a:gd name="T6" fmla="*/ 5 w 10"/>
              <a:gd name="T7" fmla="*/ 10 h 15"/>
              <a:gd name="T8" fmla="*/ 10 w 10"/>
              <a:gd name="T9" fmla="*/ 15 h 15"/>
              <a:gd name="T10" fmla="*/ 10 w 10"/>
              <a:gd name="T11" fmla="*/ 15 h 15"/>
              <a:gd name="T12" fmla="*/ 5 w 10"/>
              <a:gd name="T13" fmla="*/ 10 h 15"/>
              <a:gd name="T14" fmla="*/ 5 w 10"/>
              <a:gd name="T15" fmla="*/ 10 h 15"/>
              <a:gd name="T16" fmla="*/ 10 w 10"/>
              <a:gd name="T17" fmla="*/ 5 h 15"/>
              <a:gd name="T18" fmla="*/ 10 w 10"/>
              <a:gd name="T19" fmla="*/ 5 h 15"/>
              <a:gd name="T20" fmla="*/ 10 w 10"/>
              <a:gd name="T21" fmla="*/ 5 h 15"/>
              <a:gd name="T22" fmla="*/ 5 w 10"/>
              <a:gd name="T23" fmla="*/ 0 h 15"/>
              <a:gd name="T24" fmla="*/ 0 w 10"/>
              <a:gd name="T25" fmla="*/ 0 h 15"/>
              <a:gd name="T26" fmla="*/ 0 w 10"/>
              <a:gd name="T27" fmla="*/ 15 h 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0" h="15">
                <a:moveTo>
                  <a:pt x="0" y="15"/>
                </a:moveTo>
                <a:lnTo>
                  <a:pt x="5" y="15"/>
                </a:lnTo>
                <a:lnTo>
                  <a:pt x="5" y="10"/>
                </a:lnTo>
                <a:lnTo>
                  <a:pt x="5" y="10"/>
                </a:lnTo>
                <a:lnTo>
                  <a:pt x="10" y="15"/>
                </a:lnTo>
                <a:lnTo>
                  <a:pt x="10" y="15"/>
                </a:lnTo>
                <a:lnTo>
                  <a:pt x="5" y="10"/>
                </a:lnTo>
                <a:lnTo>
                  <a:pt x="5" y="10"/>
                </a:lnTo>
                <a:lnTo>
                  <a:pt x="10" y="5"/>
                </a:lnTo>
                <a:lnTo>
                  <a:pt x="10" y="5"/>
                </a:lnTo>
                <a:lnTo>
                  <a:pt x="10" y="5"/>
                </a:lnTo>
                <a:lnTo>
                  <a:pt x="5" y="0"/>
                </a:lnTo>
                <a:lnTo>
                  <a:pt x="0" y="0"/>
                </a:lnTo>
                <a:lnTo>
                  <a:pt x="0" y="1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3" name="Freeform 102">
            <a:extLst>
              <a:ext uri="{FF2B5EF4-FFF2-40B4-BE49-F238E27FC236}">
                <a16:creationId xmlns:a16="http://schemas.microsoft.com/office/drawing/2014/main" id="{00000000-0008-0000-1600-000067000000}"/>
              </a:ext>
            </a:extLst>
          </xdr:cNvPr>
          <xdr:cNvSpPr>
            <a:spLocks/>
          </xdr:cNvSpPr>
        </xdr:nvSpPr>
        <xdr:spPr bwMode="auto">
          <a:xfrm>
            <a:off x="2197417" y="555625"/>
            <a:ext cx="0" cy="3175"/>
          </a:xfrm>
          <a:custGeom>
            <a:avLst/>
            <a:gdLst>
              <a:gd name="T0" fmla="*/ 5 h 5"/>
              <a:gd name="T1" fmla="*/ 0 h 5"/>
              <a:gd name="T2" fmla="*/ 0 h 5"/>
              <a:gd name="T3" fmla="*/ 0 h 5"/>
              <a:gd name="T4" fmla="*/ 5 h 5"/>
              <a:gd name="T5" fmla="*/ 5 h 5"/>
            </a:gdLst>
            <a:ahLst/>
            <a:cxnLst>
              <a:cxn ang="0">
                <a:pos x="0" y="T0"/>
              </a:cxn>
              <a:cxn ang="0">
                <a:pos x="0" y="T1"/>
              </a:cxn>
              <a:cxn ang="0">
                <a:pos x="0" y="T2"/>
              </a:cxn>
              <a:cxn ang="0">
                <a:pos x="0" y="T3"/>
              </a:cxn>
              <a:cxn ang="0">
                <a:pos x="0" y="T4"/>
              </a:cxn>
              <a:cxn ang="0">
                <a:pos x="0" y="T5"/>
              </a:cxn>
            </a:cxnLst>
            <a:rect l="0" t="0" r="r" b="b"/>
            <a:pathLst>
              <a:path h="5">
                <a:moveTo>
                  <a:pt x="0" y="5"/>
                </a:moveTo>
                <a:lnTo>
                  <a:pt x="0" y="0"/>
                </a:lnTo>
                <a:lnTo>
                  <a:pt x="0" y="0"/>
                </a:lnTo>
                <a:lnTo>
                  <a:pt x="0" y="0"/>
                </a:lnTo>
                <a:lnTo>
                  <a:pt x="0" y="5"/>
                </a:lnTo>
                <a:lnTo>
                  <a:pt x="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4" name="Freeform 103">
            <a:extLst>
              <a:ext uri="{FF2B5EF4-FFF2-40B4-BE49-F238E27FC236}">
                <a16:creationId xmlns:a16="http://schemas.microsoft.com/office/drawing/2014/main" id="{00000000-0008-0000-1600-000068000000}"/>
              </a:ext>
            </a:extLst>
          </xdr:cNvPr>
          <xdr:cNvSpPr>
            <a:spLocks noEditPoints="1"/>
          </xdr:cNvSpPr>
        </xdr:nvSpPr>
        <xdr:spPr bwMode="auto">
          <a:xfrm>
            <a:off x="2245042" y="549275"/>
            <a:ext cx="339725" cy="86360"/>
          </a:xfrm>
          <a:custGeom>
            <a:avLst/>
            <a:gdLst>
              <a:gd name="T0" fmla="*/ 15 w 535"/>
              <a:gd name="T1" fmla="*/ 90 h 136"/>
              <a:gd name="T2" fmla="*/ 60 w 535"/>
              <a:gd name="T3" fmla="*/ 121 h 136"/>
              <a:gd name="T4" fmla="*/ 90 w 535"/>
              <a:gd name="T5" fmla="*/ 116 h 136"/>
              <a:gd name="T6" fmla="*/ 75 w 535"/>
              <a:gd name="T7" fmla="*/ 136 h 136"/>
              <a:gd name="T8" fmla="*/ 30 w 535"/>
              <a:gd name="T9" fmla="*/ 131 h 136"/>
              <a:gd name="T10" fmla="*/ 0 w 535"/>
              <a:gd name="T11" fmla="*/ 70 h 136"/>
              <a:gd name="T12" fmla="*/ 15 w 535"/>
              <a:gd name="T13" fmla="*/ 25 h 136"/>
              <a:gd name="T14" fmla="*/ 60 w 535"/>
              <a:gd name="T15" fmla="*/ 5 h 136"/>
              <a:gd name="T16" fmla="*/ 85 w 535"/>
              <a:gd name="T17" fmla="*/ 25 h 136"/>
              <a:gd name="T18" fmla="*/ 60 w 535"/>
              <a:gd name="T19" fmla="*/ 20 h 136"/>
              <a:gd name="T20" fmla="*/ 25 w 535"/>
              <a:gd name="T21" fmla="*/ 35 h 136"/>
              <a:gd name="T22" fmla="*/ 125 w 535"/>
              <a:gd name="T23" fmla="*/ 40 h 136"/>
              <a:gd name="T24" fmla="*/ 125 w 535"/>
              <a:gd name="T25" fmla="*/ 50 h 136"/>
              <a:gd name="T26" fmla="*/ 155 w 535"/>
              <a:gd name="T27" fmla="*/ 40 h 136"/>
              <a:gd name="T28" fmla="*/ 180 w 535"/>
              <a:gd name="T29" fmla="*/ 45 h 136"/>
              <a:gd name="T30" fmla="*/ 190 w 535"/>
              <a:gd name="T31" fmla="*/ 136 h 136"/>
              <a:gd name="T32" fmla="*/ 175 w 535"/>
              <a:gd name="T33" fmla="*/ 75 h 136"/>
              <a:gd name="T34" fmla="*/ 160 w 535"/>
              <a:gd name="T35" fmla="*/ 50 h 136"/>
              <a:gd name="T36" fmla="*/ 140 w 535"/>
              <a:gd name="T37" fmla="*/ 55 h 136"/>
              <a:gd name="T38" fmla="*/ 125 w 535"/>
              <a:gd name="T39" fmla="*/ 85 h 136"/>
              <a:gd name="T40" fmla="*/ 110 w 535"/>
              <a:gd name="T41" fmla="*/ 5 h 136"/>
              <a:gd name="T42" fmla="*/ 290 w 535"/>
              <a:gd name="T43" fmla="*/ 136 h 136"/>
              <a:gd name="T44" fmla="*/ 275 w 535"/>
              <a:gd name="T45" fmla="*/ 121 h 136"/>
              <a:gd name="T46" fmla="*/ 245 w 535"/>
              <a:gd name="T47" fmla="*/ 136 h 136"/>
              <a:gd name="T48" fmla="*/ 220 w 535"/>
              <a:gd name="T49" fmla="*/ 126 h 136"/>
              <a:gd name="T50" fmla="*/ 210 w 535"/>
              <a:gd name="T51" fmla="*/ 40 h 136"/>
              <a:gd name="T52" fmla="*/ 225 w 535"/>
              <a:gd name="T53" fmla="*/ 100 h 136"/>
              <a:gd name="T54" fmla="*/ 235 w 535"/>
              <a:gd name="T55" fmla="*/ 121 h 136"/>
              <a:gd name="T56" fmla="*/ 260 w 535"/>
              <a:gd name="T57" fmla="*/ 121 h 136"/>
              <a:gd name="T58" fmla="*/ 275 w 535"/>
              <a:gd name="T59" fmla="*/ 90 h 136"/>
              <a:gd name="T60" fmla="*/ 290 w 535"/>
              <a:gd name="T61" fmla="*/ 136 h 136"/>
              <a:gd name="T62" fmla="*/ 365 w 535"/>
              <a:gd name="T63" fmla="*/ 55 h 136"/>
              <a:gd name="T64" fmla="*/ 345 w 535"/>
              <a:gd name="T65" fmla="*/ 55 h 136"/>
              <a:gd name="T66" fmla="*/ 330 w 535"/>
              <a:gd name="T67" fmla="*/ 85 h 136"/>
              <a:gd name="T68" fmla="*/ 315 w 535"/>
              <a:gd name="T69" fmla="*/ 40 h 136"/>
              <a:gd name="T70" fmla="*/ 330 w 535"/>
              <a:gd name="T71" fmla="*/ 55 h 136"/>
              <a:gd name="T72" fmla="*/ 345 w 535"/>
              <a:gd name="T73" fmla="*/ 40 h 136"/>
              <a:gd name="T74" fmla="*/ 370 w 535"/>
              <a:gd name="T75" fmla="*/ 40 h 136"/>
              <a:gd name="T76" fmla="*/ 375 w 535"/>
              <a:gd name="T77" fmla="*/ 65 h 136"/>
              <a:gd name="T78" fmla="*/ 415 w 535"/>
              <a:gd name="T79" fmla="*/ 40 h 136"/>
              <a:gd name="T80" fmla="*/ 435 w 535"/>
              <a:gd name="T81" fmla="*/ 55 h 136"/>
              <a:gd name="T82" fmla="*/ 415 w 535"/>
              <a:gd name="T83" fmla="*/ 50 h 136"/>
              <a:gd name="T84" fmla="*/ 390 w 535"/>
              <a:gd name="T85" fmla="*/ 70 h 136"/>
              <a:gd name="T86" fmla="*/ 390 w 535"/>
              <a:gd name="T87" fmla="*/ 100 h 136"/>
              <a:gd name="T88" fmla="*/ 415 w 535"/>
              <a:gd name="T89" fmla="*/ 121 h 136"/>
              <a:gd name="T90" fmla="*/ 440 w 535"/>
              <a:gd name="T91" fmla="*/ 131 h 136"/>
              <a:gd name="T92" fmla="*/ 415 w 535"/>
              <a:gd name="T93" fmla="*/ 136 h 136"/>
              <a:gd name="T94" fmla="*/ 385 w 535"/>
              <a:gd name="T95" fmla="*/ 126 h 136"/>
              <a:gd name="T96" fmla="*/ 470 w 535"/>
              <a:gd name="T97" fmla="*/ 40 h 136"/>
              <a:gd name="T98" fmla="*/ 470 w 535"/>
              <a:gd name="T99" fmla="*/ 50 h 136"/>
              <a:gd name="T100" fmla="*/ 500 w 535"/>
              <a:gd name="T101" fmla="*/ 40 h 136"/>
              <a:gd name="T102" fmla="*/ 525 w 535"/>
              <a:gd name="T103" fmla="*/ 45 h 136"/>
              <a:gd name="T104" fmla="*/ 535 w 535"/>
              <a:gd name="T105" fmla="*/ 136 h 136"/>
              <a:gd name="T106" fmla="*/ 520 w 535"/>
              <a:gd name="T107" fmla="*/ 75 h 136"/>
              <a:gd name="T108" fmla="*/ 510 w 535"/>
              <a:gd name="T109" fmla="*/ 50 h 136"/>
              <a:gd name="T110" fmla="*/ 485 w 535"/>
              <a:gd name="T111" fmla="*/ 55 h 136"/>
              <a:gd name="T112" fmla="*/ 470 w 535"/>
              <a:gd name="T113" fmla="*/ 85 h 136"/>
              <a:gd name="T114" fmla="*/ 455 w 535"/>
              <a:gd name="T115" fmla="*/ 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35" h="136">
                <a:moveTo>
                  <a:pt x="15" y="70"/>
                </a:moveTo>
                <a:lnTo>
                  <a:pt x="15" y="70"/>
                </a:lnTo>
                <a:lnTo>
                  <a:pt x="15" y="90"/>
                </a:lnTo>
                <a:lnTo>
                  <a:pt x="25" y="110"/>
                </a:lnTo>
                <a:lnTo>
                  <a:pt x="40" y="121"/>
                </a:lnTo>
                <a:lnTo>
                  <a:pt x="60" y="121"/>
                </a:lnTo>
                <a:lnTo>
                  <a:pt x="60" y="121"/>
                </a:lnTo>
                <a:lnTo>
                  <a:pt x="75" y="121"/>
                </a:lnTo>
                <a:lnTo>
                  <a:pt x="90" y="116"/>
                </a:lnTo>
                <a:lnTo>
                  <a:pt x="95" y="126"/>
                </a:lnTo>
                <a:lnTo>
                  <a:pt x="95" y="126"/>
                </a:lnTo>
                <a:lnTo>
                  <a:pt x="75" y="136"/>
                </a:lnTo>
                <a:lnTo>
                  <a:pt x="55" y="136"/>
                </a:lnTo>
                <a:lnTo>
                  <a:pt x="55" y="136"/>
                </a:lnTo>
                <a:lnTo>
                  <a:pt x="30" y="131"/>
                </a:lnTo>
                <a:lnTo>
                  <a:pt x="10" y="121"/>
                </a:lnTo>
                <a:lnTo>
                  <a:pt x="0" y="95"/>
                </a:lnTo>
                <a:lnTo>
                  <a:pt x="0" y="70"/>
                </a:lnTo>
                <a:lnTo>
                  <a:pt x="0" y="70"/>
                </a:lnTo>
                <a:lnTo>
                  <a:pt x="0" y="45"/>
                </a:lnTo>
                <a:lnTo>
                  <a:pt x="15" y="25"/>
                </a:lnTo>
                <a:lnTo>
                  <a:pt x="30" y="10"/>
                </a:lnTo>
                <a:lnTo>
                  <a:pt x="60" y="5"/>
                </a:lnTo>
                <a:lnTo>
                  <a:pt x="60" y="5"/>
                </a:lnTo>
                <a:lnTo>
                  <a:pt x="75" y="10"/>
                </a:lnTo>
                <a:lnTo>
                  <a:pt x="90" y="15"/>
                </a:lnTo>
                <a:lnTo>
                  <a:pt x="85" y="25"/>
                </a:lnTo>
                <a:lnTo>
                  <a:pt x="85" y="25"/>
                </a:lnTo>
                <a:lnTo>
                  <a:pt x="75" y="20"/>
                </a:lnTo>
                <a:lnTo>
                  <a:pt x="60" y="20"/>
                </a:lnTo>
                <a:lnTo>
                  <a:pt x="60" y="20"/>
                </a:lnTo>
                <a:lnTo>
                  <a:pt x="40" y="25"/>
                </a:lnTo>
                <a:lnTo>
                  <a:pt x="25" y="35"/>
                </a:lnTo>
                <a:lnTo>
                  <a:pt x="20" y="50"/>
                </a:lnTo>
                <a:lnTo>
                  <a:pt x="15" y="70"/>
                </a:lnTo>
                <a:close/>
                <a:moveTo>
                  <a:pt x="125" y="40"/>
                </a:moveTo>
                <a:lnTo>
                  <a:pt x="125" y="40"/>
                </a:lnTo>
                <a:lnTo>
                  <a:pt x="125" y="50"/>
                </a:lnTo>
                <a:lnTo>
                  <a:pt x="125" y="50"/>
                </a:lnTo>
                <a:lnTo>
                  <a:pt x="125" y="50"/>
                </a:lnTo>
                <a:lnTo>
                  <a:pt x="135" y="40"/>
                </a:lnTo>
                <a:lnTo>
                  <a:pt x="155" y="40"/>
                </a:lnTo>
                <a:lnTo>
                  <a:pt x="155" y="40"/>
                </a:lnTo>
                <a:lnTo>
                  <a:pt x="170" y="40"/>
                </a:lnTo>
                <a:lnTo>
                  <a:pt x="180" y="45"/>
                </a:lnTo>
                <a:lnTo>
                  <a:pt x="185" y="55"/>
                </a:lnTo>
                <a:lnTo>
                  <a:pt x="190" y="70"/>
                </a:lnTo>
                <a:lnTo>
                  <a:pt x="190" y="136"/>
                </a:lnTo>
                <a:lnTo>
                  <a:pt x="175" y="136"/>
                </a:lnTo>
                <a:lnTo>
                  <a:pt x="175" y="75"/>
                </a:lnTo>
                <a:lnTo>
                  <a:pt x="175" y="75"/>
                </a:lnTo>
                <a:lnTo>
                  <a:pt x="170" y="65"/>
                </a:lnTo>
                <a:lnTo>
                  <a:pt x="170" y="55"/>
                </a:lnTo>
                <a:lnTo>
                  <a:pt x="160" y="50"/>
                </a:lnTo>
                <a:lnTo>
                  <a:pt x="150" y="50"/>
                </a:lnTo>
                <a:lnTo>
                  <a:pt x="150" y="50"/>
                </a:lnTo>
                <a:lnTo>
                  <a:pt x="140" y="55"/>
                </a:lnTo>
                <a:lnTo>
                  <a:pt x="130" y="60"/>
                </a:lnTo>
                <a:lnTo>
                  <a:pt x="125" y="70"/>
                </a:lnTo>
                <a:lnTo>
                  <a:pt x="125" y="85"/>
                </a:lnTo>
                <a:lnTo>
                  <a:pt x="125" y="136"/>
                </a:lnTo>
                <a:lnTo>
                  <a:pt x="110" y="136"/>
                </a:lnTo>
                <a:lnTo>
                  <a:pt x="110" y="5"/>
                </a:lnTo>
                <a:lnTo>
                  <a:pt x="125" y="0"/>
                </a:lnTo>
                <a:lnTo>
                  <a:pt x="125" y="40"/>
                </a:lnTo>
                <a:close/>
                <a:moveTo>
                  <a:pt x="290" y="136"/>
                </a:moveTo>
                <a:lnTo>
                  <a:pt x="275" y="136"/>
                </a:lnTo>
                <a:lnTo>
                  <a:pt x="275" y="121"/>
                </a:lnTo>
                <a:lnTo>
                  <a:pt x="275" y="121"/>
                </a:lnTo>
                <a:lnTo>
                  <a:pt x="275" y="121"/>
                </a:lnTo>
                <a:lnTo>
                  <a:pt x="260" y="131"/>
                </a:lnTo>
                <a:lnTo>
                  <a:pt x="245" y="136"/>
                </a:lnTo>
                <a:lnTo>
                  <a:pt x="245" y="136"/>
                </a:lnTo>
                <a:lnTo>
                  <a:pt x="230" y="136"/>
                </a:lnTo>
                <a:lnTo>
                  <a:pt x="220" y="126"/>
                </a:lnTo>
                <a:lnTo>
                  <a:pt x="210" y="116"/>
                </a:lnTo>
                <a:lnTo>
                  <a:pt x="210" y="100"/>
                </a:lnTo>
                <a:lnTo>
                  <a:pt x="210" y="40"/>
                </a:lnTo>
                <a:lnTo>
                  <a:pt x="225" y="40"/>
                </a:lnTo>
                <a:lnTo>
                  <a:pt x="225" y="100"/>
                </a:lnTo>
                <a:lnTo>
                  <a:pt x="225" y="100"/>
                </a:lnTo>
                <a:lnTo>
                  <a:pt x="225" y="110"/>
                </a:lnTo>
                <a:lnTo>
                  <a:pt x="230" y="116"/>
                </a:lnTo>
                <a:lnTo>
                  <a:pt x="235" y="121"/>
                </a:lnTo>
                <a:lnTo>
                  <a:pt x="245" y="121"/>
                </a:lnTo>
                <a:lnTo>
                  <a:pt x="245" y="121"/>
                </a:lnTo>
                <a:lnTo>
                  <a:pt x="260" y="121"/>
                </a:lnTo>
                <a:lnTo>
                  <a:pt x="265" y="116"/>
                </a:lnTo>
                <a:lnTo>
                  <a:pt x="270" y="105"/>
                </a:lnTo>
                <a:lnTo>
                  <a:pt x="275" y="90"/>
                </a:lnTo>
                <a:lnTo>
                  <a:pt x="275" y="40"/>
                </a:lnTo>
                <a:lnTo>
                  <a:pt x="290" y="40"/>
                </a:lnTo>
                <a:lnTo>
                  <a:pt x="290" y="136"/>
                </a:lnTo>
                <a:close/>
                <a:moveTo>
                  <a:pt x="370" y="40"/>
                </a:moveTo>
                <a:lnTo>
                  <a:pt x="365" y="55"/>
                </a:lnTo>
                <a:lnTo>
                  <a:pt x="365" y="55"/>
                </a:lnTo>
                <a:lnTo>
                  <a:pt x="355" y="50"/>
                </a:lnTo>
                <a:lnTo>
                  <a:pt x="355" y="50"/>
                </a:lnTo>
                <a:lnTo>
                  <a:pt x="345" y="55"/>
                </a:lnTo>
                <a:lnTo>
                  <a:pt x="335" y="60"/>
                </a:lnTo>
                <a:lnTo>
                  <a:pt x="330" y="70"/>
                </a:lnTo>
                <a:lnTo>
                  <a:pt x="330" y="85"/>
                </a:lnTo>
                <a:lnTo>
                  <a:pt x="330" y="136"/>
                </a:lnTo>
                <a:lnTo>
                  <a:pt x="315" y="136"/>
                </a:lnTo>
                <a:lnTo>
                  <a:pt x="315" y="40"/>
                </a:lnTo>
                <a:lnTo>
                  <a:pt x="325" y="40"/>
                </a:lnTo>
                <a:lnTo>
                  <a:pt x="325" y="55"/>
                </a:lnTo>
                <a:lnTo>
                  <a:pt x="330" y="55"/>
                </a:lnTo>
                <a:lnTo>
                  <a:pt x="330" y="55"/>
                </a:lnTo>
                <a:lnTo>
                  <a:pt x="340" y="45"/>
                </a:lnTo>
                <a:lnTo>
                  <a:pt x="345" y="40"/>
                </a:lnTo>
                <a:lnTo>
                  <a:pt x="355" y="40"/>
                </a:lnTo>
                <a:lnTo>
                  <a:pt x="355" y="40"/>
                </a:lnTo>
                <a:lnTo>
                  <a:pt x="370" y="40"/>
                </a:lnTo>
                <a:close/>
                <a:moveTo>
                  <a:pt x="370" y="85"/>
                </a:moveTo>
                <a:lnTo>
                  <a:pt x="370" y="85"/>
                </a:lnTo>
                <a:lnTo>
                  <a:pt x="375" y="65"/>
                </a:lnTo>
                <a:lnTo>
                  <a:pt x="385" y="50"/>
                </a:lnTo>
                <a:lnTo>
                  <a:pt x="395" y="40"/>
                </a:lnTo>
                <a:lnTo>
                  <a:pt x="415" y="40"/>
                </a:lnTo>
                <a:lnTo>
                  <a:pt x="415" y="40"/>
                </a:lnTo>
                <a:lnTo>
                  <a:pt x="440" y="45"/>
                </a:lnTo>
                <a:lnTo>
                  <a:pt x="435" y="55"/>
                </a:lnTo>
                <a:lnTo>
                  <a:pt x="435" y="55"/>
                </a:lnTo>
                <a:lnTo>
                  <a:pt x="415" y="50"/>
                </a:lnTo>
                <a:lnTo>
                  <a:pt x="415" y="50"/>
                </a:lnTo>
                <a:lnTo>
                  <a:pt x="400" y="55"/>
                </a:lnTo>
                <a:lnTo>
                  <a:pt x="395" y="60"/>
                </a:lnTo>
                <a:lnTo>
                  <a:pt x="390" y="70"/>
                </a:lnTo>
                <a:lnTo>
                  <a:pt x="385" y="85"/>
                </a:lnTo>
                <a:lnTo>
                  <a:pt x="385" y="85"/>
                </a:lnTo>
                <a:lnTo>
                  <a:pt x="390" y="100"/>
                </a:lnTo>
                <a:lnTo>
                  <a:pt x="395" y="116"/>
                </a:lnTo>
                <a:lnTo>
                  <a:pt x="400" y="121"/>
                </a:lnTo>
                <a:lnTo>
                  <a:pt x="415" y="121"/>
                </a:lnTo>
                <a:lnTo>
                  <a:pt x="415" y="121"/>
                </a:lnTo>
                <a:lnTo>
                  <a:pt x="435" y="116"/>
                </a:lnTo>
                <a:lnTo>
                  <a:pt x="440" y="131"/>
                </a:lnTo>
                <a:lnTo>
                  <a:pt x="440" y="131"/>
                </a:lnTo>
                <a:lnTo>
                  <a:pt x="430" y="136"/>
                </a:lnTo>
                <a:lnTo>
                  <a:pt x="415" y="136"/>
                </a:lnTo>
                <a:lnTo>
                  <a:pt x="415" y="136"/>
                </a:lnTo>
                <a:lnTo>
                  <a:pt x="395" y="131"/>
                </a:lnTo>
                <a:lnTo>
                  <a:pt x="385" y="126"/>
                </a:lnTo>
                <a:lnTo>
                  <a:pt x="375" y="110"/>
                </a:lnTo>
                <a:lnTo>
                  <a:pt x="370" y="85"/>
                </a:lnTo>
                <a:close/>
                <a:moveTo>
                  <a:pt x="470" y="40"/>
                </a:moveTo>
                <a:lnTo>
                  <a:pt x="470" y="40"/>
                </a:lnTo>
                <a:lnTo>
                  <a:pt x="470" y="50"/>
                </a:lnTo>
                <a:lnTo>
                  <a:pt x="470" y="50"/>
                </a:lnTo>
                <a:lnTo>
                  <a:pt x="470" y="50"/>
                </a:lnTo>
                <a:lnTo>
                  <a:pt x="485" y="40"/>
                </a:lnTo>
                <a:lnTo>
                  <a:pt x="500" y="40"/>
                </a:lnTo>
                <a:lnTo>
                  <a:pt x="500" y="40"/>
                </a:lnTo>
                <a:lnTo>
                  <a:pt x="515" y="40"/>
                </a:lnTo>
                <a:lnTo>
                  <a:pt x="525" y="45"/>
                </a:lnTo>
                <a:lnTo>
                  <a:pt x="535" y="55"/>
                </a:lnTo>
                <a:lnTo>
                  <a:pt x="535" y="70"/>
                </a:lnTo>
                <a:lnTo>
                  <a:pt x="535" y="136"/>
                </a:lnTo>
                <a:lnTo>
                  <a:pt x="520" y="136"/>
                </a:lnTo>
                <a:lnTo>
                  <a:pt x="520" y="75"/>
                </a:lnTo>
                <a:lnTo>
                  <a:pt x="520" y="75"/>
                </a:lnTo>
                <a:lnTo>
                  <a:pt x="520" y="65"/>
                </a:lnTo>
                <a:lnTo>
                  <a:pt x="515" y="55"/>
                </a:lnTo>
                <a:lnTo>
                  <a:pt x="510" y="50"/>
                </a:lnTo>
                <a:lnTo>
                  <a:pt x="500" y="50"/>
                </a:lnTo>
                <a:lnTo>
                  <a:pt x="500" y="50"/>
                </a:lnTo>
                <a:lnTo>
                  <a:pt x="485" y="55"/>
                </a:lnTo>
                <a:lnTo>
                  <a:pt x="475" y="60"/>
                </a:lnTo>
                <a:lnTo>
                  <a:pt x="470" y="70"/>
                </a:lnTo>
                <a:lnTo>
                  <a:pt x="470" y="85"/>
                </a:lnTo>
                <a:lnTo>
                  <a:pt x="470" y="136"/>
                </a:lnTo>
                <a:lnTo>
                  <a:pt x="455" y="136"/>
                </a:lnTo>
                <a:lnTo>
                  <a:pt x="455" y="5"/>
                </a:lnTo>
                <a:lnTo>
                  <a:pt x="470" y="0"/>
                </a:lnTo>
                <a:lnTo>
                  <a:pt x="47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5" name="Freeform 104">
            <a:extLst>
              <a:ext uri="{FF2B5EF4-FFF2-40B4-BE49-F238E27FC236}">
                <a16:creationId xmlns:a16="http://schemas.microsoft.com/office/drawing/2014/main" id="{00000000-0008-0000-1600-000069000000}"/>
              </a:ext>
            </a:extLst>
          </xdr:cNvPr>
          <xdr:cNvSpPr>
            <a:spLocks/>
          </xdr:cNvSpPr>
        </xdr:nvSpPr>
        <xdr:spPr bwMode="auto">
          <a:xfrm>
            <a:off x="2245042" y="552450"/>
            <a:ext cx="60325" cy="83185"/>
          </a:xfrm>
          <a:custGeom>
            <a:avLst/>
            <a:gdLst>
              <a:gd name="T0" fmla="*/ 15 w 95"/>
              <a:gd name="T1" fmla="*/ 65 h 131"/>
              <a:gd name="T2" fmla="*/ 15 w 95"/>
              <a:gd name="T3" fmla="*/ 65 h 131"/>
              <a:gd name="T4" fmla="*/ 15 w 95"/>
              <a:gd name="T5" fmla="*/ 85 h 131"/>
              <a:gd name="T6" fmla="*/ 25 w 95"/>
              <a:gd name="T7" fmla="*/ 105 h 131"/>
              <a:gd name="T8" fmla="*/ 40 w 95"/>
              <a:gd name="T9" fmla="*/ 116 h 131"/>
              <a:gd name="T10" fmla="*/ 60 w 95"/>
              <a:gd name="T11" fmla="*/ 116 h 131"/>
              <a:gd name="T12" fmla="*/ 60 w 95"/>
              <a:gd name="T13" fmla="*/ 116 h 131"/>
              <a:gd name="T14" fmla="*/ 75 w 95"/>
              <a:gd name="T15" fmla="*/ 116 h 131"/>
              <a:gd name="T16" fmla="*/ 90 w 95"/>
              <a:gd name="T17" fmla="*/ 111 h 131"/>
              <a:gd name="T18" fmla="*/ 95 w 95"/>
              <a:gd name="T19" fmla="*/ 121 h 131"/>
              <a:gd name="T20" fmla="*/ 95 w 95"/>
              <a:gd name="T21" fmla="*/ 121 h 131"/>
              <a:gd name="T22" fmla="*/ 75 w 95"/>
              <a:gd name="T23" fmla="*/ 131 h 131"/>
              <a:gd name="T24" fmla="*/ 55 w 95"/>
              <a:gd name="T25" fmla="*/ 131 h 131"/>
              <a:gd name="T26" fmla="*/ 55 w 95"/>
              <a:gd name="T27" fmla="*/ 131 h 131"/>
              <a:gd name="T28" fmla="*/ 30 w 95"/>
              <a:gd name="T29" fmla="*/ 126 h 131"/>
              <a:gd name="T30" fmla="*/ 10 w 95"/>
              <a:gd name="T31" fmla="*/ 116 h 131"/>
              <a:gd name="T32" fmla="*/ 0 w 95"/>
              <a:gd name="T33" fmla="*/ 90 h 131"/>
              <a:gd name="T34" fmla="*/ 0 w 95"/>
              <a:gd name="T35" fmla="*/ 65 h 131"/>
              <a:gd name="T36" fmla="*/ 0 w 95"/>
              <a:gd name="T37" fmla="*/ 65 h 131"/>
              <a:gd name="T38" fmla="*/ 0 w 95"/>
              <a:gd name="T39" fmla="*/ 40 h 131"/>
              <a:gd name="T40" fmla="*/ 15 w 95"/>
              <a:gd name="T41" fmla="*/ 20 h 131"/>
              <a:gd name="T42" fmla="*/ 30 w 95"/>
              <a:gd name="T43" fmla="*/ 5 h 131"/>
              <a:gd name="T44" fmla="*/ 60 w 95"/>
              <a:gd name="T45" fmla="*/ 0 h 131"/>
              <a:gd name="T46" fmla="*/ 60 w 95"/>
              <a:gd name="T47" fmla="*/ 0 h 131"/>
              <a:gd name="T48" fmla="*/ 75 w 95"/>
              <a:gd name="T49" fmla="*/ 5 h 131"/>
              <a:gd name="T50" fmla="*/ 90 w 95"/>
              <a:gd name="T51" fmla="*/ 10 h 131"/>
              <a:gd name="T52" fmla="*/ 85 w 95"/>
              <a:gd name="T53" fmla="*/ 20 h 131"/>
              <a:gd name="T54" fmla="*/ 85 w 95"/>
              <a:gd name="T55" fmla="*/ 20 h 131"/>
              <a:gd name="T56" fmla="*/ 75 w 95"/>
              <a:gd name="T57" fmla="*/ 15 h 131"/>
              <a:gd name="T58" fmla="*/ 60 w 95"/>
              <a:gd name="T59" fmla="*/ 15 h 131"/>
              <a:gd name="T60" fmla="*/ 60 w 95"/>
              <a:gd name="T61" fmla="*/ 15 h 131"/>
              <a:gd name="T62" fmla="*/ 40 w 95"/>
              <a:gd name="T63" fmla="*/ 20 h 131"/>
              <a:gd name="T64" fmla="*/ 25 w 95"/>
              <a:gd name="T65" fmla="*/ 30 h 131"/>
              <a:gd name="T66" fmla="*/ 20 w 95"/>
              <a:gd name="T67" fmla="*/ 45 h 131"/>
              <a:gd name="T68" fmla="*/ 15 w 95"/>
              <a:gd name="T69" fmla="*/ 65 h 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95" h="131">
                <a:moveTo>
                  <a:pt x="15" y="65"/>
                </a:moveTo>
                <a:lnTo>
                  <a:pt x="15" y="65"/>
                </a:lnTo>
                <a:lnTo>
                  <a:pt x="15" y="85"/>
                </a:lnTo>
                <a:lnTo>
                  <a:pt x="25" y="105"/>
                </a:lnTo>
                <a:lnTo>
                  <a:pt x="40" y="116"/>
                </a:lnTo>
                <a:lnTo>
                  <a:pt x="60" y="116"/>
                </a:lnTo>
                <a:lnTo>
                  <a:pt x="60" y="116"/>
                </a:lnTo>
                <a:lnTo>
                  <a:pt x="75" y="116"/>
                </a:lnTo>
                <a:lnTo>
                  <a:pt x="90" y="111"/>
                </a:lnTo>
                <a:lnTo>
                  <a:pt x="95" y="121"/>
                </a:lnTo>
                <a:lnTo>
                  <a:pt x="95" y="121"/>
                </a:lnTo>
                <a:lnTo>
                  <a:pt x="75" y="131"/>
                </a:lnTo>
                <a:lnTo>
                  <a:pt x="55" y="131"/>
                </a:lnTo>
                <a:lnTo>
                  <a:pt x="55" y="131"/>
                </a:lnTo>
                <a:lnTo>
                  <a:pt x="30" y="126"/>
                </a:lnTo>
                <a:lnTo>
                  <a:pt x="10" y="116"/>
                </a:lnTo>
                <a:lnTo>
                  <a:pt x="0" y="90"/>
                </a:lnTo>
                <a:lnTo>
                  <a:pt x="0" y="65"/>
                </a:lnTo>
                <a:lnTo>
                  <a:pt x="0" y="65"/>
                </a:lnTo>
                <a:lnTo>
                  <a:pt x="0" y="40"/>
                </a:lnTo>
                <a:lnTo>
                  <a:pt x="15" y="20"/>
                </a:lnTo>
                <a:lnTo>
                  <a:pt x="30" y="5"/>
                </a:lnTo>
                <a:lnTo>
                  <a:pt x="60" y="0"/>
                </a:lnTo>
                <a:lnTo>
                  <a:pt x="60" y="0"/>
                </a:lnTo>
                <a:lnTo>
                  <a:pt x="75" y="5"/>
                </a:lnTo>
                <a:lnTo>
                  <a:pt x="90" y="10"/>
                </a:lnTo>
                <a:lnTo>
                  <a:pt x="85" y="20"/>
                </a:lnTo>
                <a:lnTo>
                  <a:pt x="85" y="20"/>
                </a:lnTo>
                <a:lnTo>
                  <a:pt x="75" y="15"/>
                </a:lnTo>
                <a:lnTo>
                  <a:pt x="60" y="15"/>
                </a:lnTo>
                <a:lnTo>
                  <a:pt x="60" y="15"/>
                </a:lnTo>
                <a:lnTo>
                  <a:pt x="40" y="20"/>
                </a:lnTo>
                <a:lnTo>
                  <a:pt x="25" y="30"/>
                </a:lnTo>
                <a:lnTo>
                  <a:pt x="20" y="45"/>
                </a:lnTo>
                <a:lnTo>
                  <a:pt x="15" y="6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6" name="Freeform 105">
            <a:extLst>
              <a:ext uri="{FF2B5EF4-FFF2-40B4-BE49-F238E27FC236}">
                <a16:creationId xmlns:a16="http://schemas.microsoft.com/office/drawing/2014/main" id="{00000000-0008-0000-1600-00006A000000}"/>
              </a:ext>
            </a:extLst>
          </xdr:cNvPr>
          <xdr:cNvSpPr>
            <a:spLocks/>
          </xdr:cNvSpPr>
        </xdr:nvSpPr>
        <xdr:spPr bwMode="auto">
          <a:xfrm>
            <a:off x="2314892"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25 w 80"/>
              <a:gd name="T11" fmla="*/ 40 h 136"/>
              <a:gd name="T12" fmla="*/ 45 w 80"/>
              <a:gd name="T13" fmla="*/ 40 h 136"/>
              <a:gd name="T14" fmla="*/ 45 w 80"/>
              <a:gd name="T15" fmla="*/ 40 h 136"/>
              <a:gd name="T16" fmla="*/ 60 w 80"/>
              <a:gd name="T17" fmla="*/ 40 h 136"/>
              <a:gd name="T18" fmla="*/ 70 w 80"/>
              <a:gd name="T19" fmla="*/ 45 h 136"/>
              <a:gd name="T20" fmla="*/ 75 w 80"/>
              <a:gd name="T21" fmla="*/ 55 h 136"/>
              <a:gd name="T22" fmla="*/ 80 w 80"/>
              <a:gd name="T23" fmla="*/ 70 h 136"/>
              <a:gd name="T24" fmla="*/ 80 w 80"/>
              <a:gd name="T25" fmla="*/ 136 h 136"/>
              <a:gd name="T26" fmla="*/ 65 w 80"/>
              <a:gd name="T27" fmla="*/ 136 h 136"/>
              <a:gd name="T28" fmla="*/ 65 w 80"/>
              <a:gd name="T29" fmla="*/ 75 h 136"/>
              <a:gd name="T30" fmla="*/ 65 w 80"/>
              <a:gd name="T31" fmla="*/ 75 h 136"/>
              <a:gd name="T32" fmla="*/ 60 w 80"/>
              <a:gd name="T33" fmla="*/ 65 h 136"/>
              <a:gd name="T34" fmla="*/ 60 w 80"/>
              <a:gd name="T35" fmla="*/ 55 h 136"/>
              <a:gd name="T36" fmla="*/ 50 w 80"/>
              <a:gd name="T37" fmla="*/ 50 h 136"/>
              <a:gd name="T38" fmla="*/ 40 w 80"/>
              <a:gd name="T39" fmla="*/ 50 h 136"/>
              <a:gd name="T40" fmla="*/ 40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25" y="40"/>
                </a:lnTo>
                <a:lnTo>
                  <a:pt x="45" y="40"/>
                </a:lnTo>
                <a:lnTo>
                  <a:pt x="45" y="40"/>
                </a:lnTo>
                <a:lnTo>
                  <a:pt x="60" y="40"/>
                </a:lnTo>
                <a:lnTo>
                  <a:pt x="70" y="45"/>
                </a:lnTo>
                <a:lnTo>
                  <a:pt x="75" y="55"/>
                </a:lnTo>
                <a:lnTo>
                  <a:pt x="80" y="70"/>
                </a:lnTo>
                <a:lnTo>
                  <a:pt x="80" y="136"/>
                </a:lnTo>
                <a:lnTo>
                  <a:pt x="65" y="136"/>
                </a:lnTo>
                <a:lnTo>
                  <a:pt x="65" y="75"/>
                </a:lnTo>
                <a:lnTo>
                  <a:pt x="65" y="75"/>
                </a:lnTo>
                <a:lnTo>
                  <a:pt x="60" y="65"/>
                </a:lnTo>
                <a:lnTo>
                  <a:pt x="60" y="55"/>
                </a:lnTo>
                <a:lnTo>
                  <a:pt x="50" y="50"/>
                </a:lnTo>
                <a:lnTo>
                  <a:pt x="40" y="50"/>
                </a:lnTo>
                <a:lnTo>
                  <a:pt x="40"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7" name="Freeform 106">
            <a:extLst>
              <a:ext uri="{FF2B5EF4-FFF2-40B4-BE49-F238E27FC236}">
                <a16:creationId xmlns:a16="http://schemas.microsoft.com/office/drawing/2014/main" id="{00000000-0008-0000-1600-00006B000000}"/>
              </a:ext>
            </a:extLst>
          </xdr:cNvPr>
          <xdr:cNvSpPr>
            <a:spLocks/>
          </xdr:cNvSpPr>
        </xdr:nvSpPr>
        <xdr:spPr bwMode="auto">
          <a:xfrm>
            <a:off x="2378392" y="574675"/>
            <a:ext cx="50800" cy="60960"/>
          </a:xfrm>
          <a:custGeom>
            <a:avLst/>
            <a:gdLst>
              <a:gd name="T0" fmla="*/ 80 w 80"/>
              <a:gd name="T1" fmla="*/ 96 h 96"/>
              <a:gd name="T2" fmla="*/ 65 w 80"/>
              <a:gd name="T3" fmla="*/ 96 h 96"/>
              <a:gd name="T4" fmla="*/ 65 w 80"/>
              <a:gd name="T5" fmla="*/ 81 h 96"/>
              <a:gd name="T6" fmla="*/ 65 w 80"/>
              <a:gd name="T7" fmla="*/ 81 h 96"/>
              <a:gd name="T8" fmla="*/ 65 w 80"/>
              <a:gd name="T9" fmla="*/ 81 h 96"/>
              <a:gd name="T10" fmla="*/ 50 w 80"/>
              <a:gd name="T11" fmla="*/ 91 h 96"/>
              <a:gd name="T12" fmla="*/ 35 w 80"/>
              <a:gd name="T13" fmla="*/ 96 h 96"/>
              <a:gd name="T14" fmla="*/ 35 w 80"/>
              <a:gd name="T15" fmla="*/ 96 h 96"/>
              <a:gd name="T16" fmla="*/ 20 w 80"/>
              <a:gd name="T17" fmla="*/ 96 h 96"/>
              <a:gd name="T18" fmla="*/ 10 w 80"/>
              <a:gd name="T19" fmla="*/ 86 h 96"/>
              <a:gd name="T20" fmla="*/ 0 w 80"/>
              <a:gd name="T21" fmla="*/ 76 h 96"/>
              <a:gd name="T22" fmla="*/ 0 w 80"/>
              <a:gd name="T23" fmla="*/ 60 h 96"/>
              <a:gd name="T24" fmla="*/ 0 w 80"/>
              <a:gd name="T25" fmla="*/ 0 h 96"/>
              <a:gd name="T26" fmla="*/ 15 w 80"/>
              <a:gd name="T27" fmla="*/ 0 h 96"/>
              <a:gd name="T28" fmla="*/ 15 w 80"/>
              <a:gd name="T29" fmla="*/ 60 h 96"/>
              <a:gd name="T30" fmla="*/ 15 w 80"/>
              <a:gd name="T31" fmla="*/ 60 h 96"/>
              <a:gd name="T32" fmla="*/ 15 w 80"/>
              <a:gd name="T33" fmla="*/ 70 h 96"/>
              <a:gd name="T34" fmla="*/ 20 w 80"/>
              <a:gd name="T35" fmla="*/ 76 h 96"/>
              <a:gd name="T36" fmla="*/ 25 w 80"/>
              <a:gd name="T37" fmla="*/ 81 h 96"/>
              <a:gd name="T38" fmla="*/ 35 w 80"/>
              <a:gd name="T39" fmla="*/ 81 h 96"/>
              <a:gd name="T40" fmla="*/ 35 w 80"/>
              <a:gd name="T41" fmla="*/ 81 h 96"/>
              <a:gd name="T42" fmla="*/ 50 w 80"/>
              <a:gd name="T43" fmla="*/ 81 h 96"/>
              <a:gd name="T44" fmla="*/ 55 w 80"/>
              <a:gd name="T45" fmla="*/ 76 h 96"/>
              <a:gd name="T46" fmla="*/ 60 w 80"/>
              <a:gd name="T47" fmla="*/ 65 h 96"/>
              <a:gd name="T48" fmla="*/ 65 w 80"/>
              <a:gd name="T49" fmla="*/ 50 h 96"/>
              <a:gd name="T50" fmla="*/ 65 w 80"/>
              <a:gd name="T51" fmla="*/ 0 h 96"/>
              <a:gd name="T52" fmla="*/ 80 w 80"/>
              <a:gd name="T53" fmla="*/ 0 h 96"/>
              <a:gd name="T54" fmla="*/ 80 w 80"/>
              <a:gd name="T55" fmla="*/ 96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80" h="96">
                <a:moveTo>
                  <a:pt x="80" y="96"/>
                </a:moveTo>
                <a:lnTo>
                  <a:pt x="65" y="96"/>
                </a:lnTo>
                <a:lnTo>
                  <a:pt x="65" y="81"/>
                </a:lnTo>
                <a:lnTo>
                  <a:pt x="65" y="81"/>
                </a:lnTo>
                <a:lnTo>
                  <a:pt x="65" y="81"/>
                </a:lnTo>
                <a:lnTo>
                  <a:pt x="50" y="91"/>
                </a:lnTo>
                <a:lnTo>
                  <a:pt x="35" y="96"/>
                </a:lnTo>
                <a:lnTo>
                  <a:pt x="35" y="96"/>
                </a:lnTo>
                <a:lnTo>
                  <a:pt x="20" y="96"/>
                </a:lnTo>
                <a:lnTo>
                  <a:pt x="10" y="86"/>
                </a:lnTo>
                <a:lnTo>
                  <a:pt x="0" y="76"/>
                </a:lnTo>
                <a:lnTo>
                  <a:pt x="0" y="60"/>
                </a:lnTo>
                <a:lnTo>
                  <a:pt x="0" y="0"/>
                </a:lnTo>
                <a:lnTo>
                  <a:pt x="15" y="0"/>
                </a:lnTo>
                <a:lnTo>
                  <a:pt x="15" y="60"/>
                </a:lnTo>
                <a:lnTo>
                  <a:pt x="15" y="60"/>
                </a:lnTo>
                <a:lnTo>
                  <a:pt x="15" y="70"/>
                </a:lnTo>
                <a:lnTo>
                  <a:pt x="20" y="76"/>
                </a:lnTo>
                <a:lnTo>
                  <a:pt x="25" y="81"/>
                </a:lnTo>
                <a:lnTo>
                  <a:pt x="35" y="81"/>
                </a:lnTo>
                <a:lnTo>
                  <a:pt x="35" y="81"/>
                </a:lnTo>
                <a:lnTo>
                  <a:pt x="50" y="81"/>
                </a:lnTo>
                <a:lnTo>
                  <a:pt x="55" y="76"/>
                </a:lnTo>
                <a:lnTo>
                  <a:pt x="60" y="65"/>
                </a:lnTo>
                <a:lnTo>
                  <a:pt x="65" y="50"/>
                </a:lnTo>
                <a:lnTo>
                  <a:pt x="65" y="0"/>
                </a:lnTo>
                <a:lnTo>
                  <a:pt x="80" y="0"/>
                </a:lnTo>
                <a:lnTo>
                  <a:pt x="80" y="96"/>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8" name="Freeform 107">
            <a:extLst>
              <a:ext uri="{FF2B5EF4-FFF2-40B4-BE49-F238E27FC236}">
                <a16:creationId xmlns:a16="http://schemas.microsoft.com/office/drawing/2014/main" id="{00000000-0008-0000-1600-00006C000000}"/>
              </a:ext>
            </a:extLst>
          </xdr:cNvPr>
          <xdr:cNvSpPr>
            <a:spLocks/>
          </xdr:cNvSpPr>
        </xdr:nvSpPr>
        <xdr:spPr bwMode="auto">
          <a:xfrm>
            <a:off x="2445067" y="574675"/>
            <a:ext cx="34925" cy="60960"/>
          </a:xfrm>
          <a:custGeom>
            <a:avLst/>
            <a:gdLst>
              <a:gd name="T0" fmla="*/ 55 w 55"/>
              <a:gd name="T1" fmla="*/ 0 h 96"/>
              <a:gd name="T2" fmla="*/ 50 w 55"/>
              <a:gd name="T3" fmla="*/ 15 h 96"/>
              <a:gd name="T4" fmla="*/ 50 w 55"/>
              <a:gd name="T5" fmla="*/ 15 h 96"/>
              <a:gd name="T6" fmla="*/ 40 w 55"/>
              <a:gd name="T7" fmla="*/ 10 h 96"/>
              <a:gd name="T8" fmla="*/ 40 w 55"/>
              <a:gd name="T9" fmla="*/ 10 h 96"/>
              <a:gd name="T10" fmla="*/ 30 w 55"/>
              <a:gd name="T11" fmla="*/ 15 h 96"/>
              <a:gd name="T12" fmla="*/ 20 w 55"/>
              <a:gd name="T13" fmla="*/ 20 h 96"/>
              <a:gd name="T14" fmla="*/ 15 w 55"/>
              <a:gd name="T15" fmla="*/ 30 h 96"/>
              <a:gd name="T16" fmla="*/ 15 w 55"/>
              <a:gd name="T17" fmla="*/ 45 h 96"/>
              <a:gd name="T18" fmla="*/ 15 w 55"/>
              <a:gd name="T19" fmla="*/ 96 h 96"/>
              <a:gd name="T20" fmla="*/ 0 w 55"/>
              <a:gd name="T21" fmla="*/ 96 h 96"/>
              <a:gd name="T22" fmla="*/ 0 w 55"/>
              <a:gd name="T23" fmla="*/ 0 h 96"/>
              <a:gd name="T24" fmla="*/ 10 w 55"/>
              <a:gd name="T25" fmla="*/ 0 h 96"/>
              <a:gd name="T26" fmla="*/ 10 w 55"/>
              <a:gd name="T27" fmla="*/ 15 h 96"/>
              <a:gd name="T28" fmla="*/ 15 w 55"/>
              <a:gd name="T29" fmla="*/ 15 h 96"/>
              <a:gd name="T30" fmla="*/ 15 w 55"/>
              <a:gd name="T31" fmla="*/ 15 h 96"/>
              <a:gd name="T32" fmla="*/ 25 w 55"/>
              <a:gd name="T33" fmla="*/ 5 h 96"/>
              <a:gd name="T34" fmla="*/ 30 w 55"/>
              <a:gd name="T35" fmla="*/ 0 h 96"/>
              <a:gd name="T36" fmla="*/ 40 w 55"/>
              <a:gd name="T37" fmla="*/ 0 h 96"/>
              <a:gd name="T38" fmla="*/ 40 w 55"/>
              <a:gd name="T39" fmla="*/ 0 h 96"/>
              <a:gd name="T40" fmla="*/ 55 w 55"/>
              <a:gd name="T41"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5" h="96">
                <a:moveTo>
                  <a:pt x="55" y="0"/>
                </a:moveTo>
                <a:lnTo>
                  <a:pt x="50" y="15"/>
                </a:lnTo>
                <a:lnTo>
                  <a:pt x="50" y="15"/>
                </a:lnTo>
                <a:lnTo>
                  <a:pt x="40" y="10"/>
                </a:lnTo>
                <a:lnTo>
                  <a:pt x="40" y="10"/>
                </a:lnTo>
                <a:lnTo>
                  <a:pt x="30" y="15"/>
                </a:lnTo>
                <a:lnTo>
                  <a:pt x="20" y="20"/>
                </a:lnTo>
                <a:lnTo>
                  <a:pt x="15" y="30"/>
                </a:lnTo>
                <a:lnTo>
                  <a:pt x="15" y="45"/>
                </a:lnTo>
                <a:lnTo>
                  <a:pt x="15" y="96"/>
                </a:lnTo>
                <a:lnTo>
                  <a:pt x="0" y="96"/>
                </a:lnTo>
                <a:lnTo>
                  <a:pt x="0" y="0"/>
                </a:lnTo>
                <a:lnTo>
                  <a:pt x="10" y="0"/>
                </a:lnTo>
                <a:lnTo>
                  <a:pt x="10" y="15"/>
                </a:lnTo>
                <a:lnTo>
                  <a:pt x="15" y="15"/>
                </a:lnTo>
                <a:lnTo>
                  <a:pt x="15" y="15"/>
                </a:lnTo>
                <a:lnTo>
                  <a:pt x="25" y="5"/>
                </a:lnTo>
                <a:lnTo>
                  <a:pt x="30" y="0"/>
                </a:lnTo>
                <a:lnTo>
                  <a:pt x="40" y="0"/>
                </a:lnTo>
                <a:lnTo>
                  <a:pt x="40" y="0"/>
                </a:lnTo>
                <a:lnTo>
                  <a:pt x="55"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9" name="Freeform 108">
            <a:extLst>
              <a:ext uri="{FF2B5EF4-FFF2-40B4-BE49-F238E27FC236}">
                <a16:creationId xmlns:a16="http://schemas.microsoft.com/office/drawing/2014/main" id="{00000000-0008-0000-1600-00006D000000}"/>
              </a:ext>
            </a:extLst>
          </xdr:cNvPr>
          <xdr:cNvSpPr>
            <a:spLocks/>
          </xdr:cNvSpPr>
        </xdr:nvSpPr>
        <xdr:spPr bwMode="auto">
          <a:xfrm>
            <a:off x="2479992" y="574675"/>
            <a:ext cx="44450" cy="60960"/>
          </a:xfrm>
          <a:custGeom>
            <a:avLst/>
            <a:gdLst>
              <a:gd name="T0" fmla="*/ 0 w 70"/>
              <a:gd name="T1" fmla="*/ 45 h 96"/>
              <a:gd name="T2" fmla="*/ 0 w 70"/>
              <a:gd name="T3" fmla="*/ 45 h 96"/>
              <a:gd name="T4" fmla="*/ 5 w 70"/>
              <a:gd name="T5" fmla="*/ 25 h 96"/>
              <a:gd name="T6" fmla="*/ 15 w 70"/>
              <a:gd name="T7" fmla="*/ 10 h 96"/>
              <a:gd name="T8" fmla="*/ 25 w 70"/>
              <a:gd name="T9" fmla="*/ 0 h 96"/>
              <a:gd name="T10" fmla="*/ 45 w 70"/>
              <a:gd name="T11" fmla="*/ 0 h 96"/>
              <a:gd name="T12" fmla="*/ 45 w 70"/>
              <a:gd name="T13" fmla="*/ 0 h 96"/>
              <a:gd name="T14" fmla="*/ 70 w 70"/>
              <a:gd name="T15" fmla="*/ 5 h 96"/>
              <a:gd name="T16" fmla="*/ 65 w 70"/>
              <a:gd name="T17" fmla="*/ 15 h 96"/>
              <a:gd name="T18" fmla="*/ 65 w 70"/>
              <a:gd name="T19" fmla="*/ 15 h 96"/>
              <a:gd name="T20" fmla="*/ 45 w 70"/>
              <a:gd name="T21" fmla="*/ 10 h 96"/>
              <a:gd name="T22" fmla="*/ 45 w 70"/>
              <a:gd name="T23" fmla="*/ 10 h 96"/>
              <a:gd name="T24" fmla="*/ 30 w 70"/>
              <a:gd name="T25" fmla="*/ 15 h 96"/>
              <a:gd name="T26" fmla="*/ 25 w 70"/>
              <a:gd name="T27" fmla="*/ 20 h 96"/>
              <a:gd name="T28" fmla="*/ 20 w 70"/>
              <a:gd name="T29" fmla="*/ 30 h 96"/>
              <a:gd name="T30" fmla="*/ 15 w 70"/>
              <a:gd name="T31" fmla="*/ 45 h 96"/>
              <a:gd name="T32" fmla="*/ 15 w 70"/>
              <a:gd name="T33" fmla="*/ 45 h 96"/>
              <a:gd name="T34" fmla="*/ 20 w 70"/>
              <a:gd name="T35" fmla="*/ 60 h 96"/>
              <a:gd name="T36" fmla="*/ 25 w 70"/>
              <a:gd name="T37" fmla="*/ 76 h 96"/>
              <a:gd name="T38" fmla="*/ 30 w 70"/>
              <a:gd name="T39" fmla="*/ 81 h 96"/>
              <a:gd name="T40" fmla="*/ 45 w 70"/>
              <a:gd name="T41" fmla="*/ 81 h 96"/>
              <a:gd name="T42" fmla="*/ 45 w 70"/>
              <a:gd name="T43" fmla="*/ 81 h 96"/>
              <a:gd name="T44" fmla="*/ 65 w 70"/>
              <a:gd name="T45" fmla="*/ 76 h 96"/>
              <a:gd name="T46" fmla="*/ 70 w 70"/>
              <a:gd name="T47" fmla="*/ 91 h 96"/>
              <a:gd name="T48" fmla="*/ 70 w 70"/>
              <a:gd name="T49" fmla="*/ 91 h 96"/>
              <a:gd name="T50" fmla="*/ 60 w 70"/>
              <a:gd name="T51" fmla="*/ 96 h 96"/>
              <a:gd name="T52" fmla="*/ 45 w 70"/>
              <a:gd name="T53" fmla="*/ 96 h 96"/>
              <a:gd name="T54" fmla="*/ 45 w 70"/>
              <a:gd name="T55" fmla="*/ 96 h 96"/>
              <a:gd name="T56" fmla="*/ 25 w 70"/>
              <a:gd name="T57" fmla="*/ 91 h 96"/>
              <a:gd name="T58" fmla="*/ 15 w 70"/>
              <a:gd name="T59" fmla="*/ 86 h 96"/>
              <a:gd name="T60" fmla="*/ 5 w 70"/>
              <a:gd name="T61" fmla="*/ 70 h 96"/>
              <a:gd name="T62" fmla="*/ 0 w 70"/>
              <a:gd name="T63" fmla="*/ 45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70" h="96">
                <a:moveTo>
                  <a:pt x="0" y="45"/>
                </a:moveTo>
                <a:lnTo>
                  <a:pt x="0" y="45"/>
                </a:lnTo>
                <a:lnTo>
                  <a:pt x="5" y="25"/>
                </a:lnTo>
                <a:lnTo>
                  <a:pt x="15" y="10"/>
                </a:lnTo>
                <a:lnTo>
                  <a:pt x="25" y="0"/>
                </a:lnTo>
                <a:lnTo>
                  <a:pt x="45" y="0"/>
                </a:lnTo>
                <a:lnTo>
                  <a:pt x="45" y="0"/>
                </a:lnTo>
                <a:lnTo>
                  <a:pt x="70" y="5"/>
                </a:lnTo>
                <a:lnTo>
                  <a:pt x="65" y="15"/>
                </a:lnTo>
                <a:lnTo>
                  <a:pt x="65" y="15"/>
                </a:lnTo>
                <a:lnTo>
                  <a:pt x="45" y="10"/>
                </a:lnTo>
                <a:lnTo>
                  <a:pt x="45" y="10"/>
                </a:lnTo>
                <a:lnTo>
                  <a:pt x="30" y="15"/>
                </a:lnTo>
                <a:lnTo>
                  <a:pt x="25" y="20"/>
                </a:lnTo>
                <a:lnTo>
                  <a:pt x="20" y="30"/>
                </a:lnTo>
                <a:lnTo>
                  <a:pt x="15" y="45"/>
                </a:lnTo>
                <a:lnTo>
                  <a:pt x="15" y="45"/>
                </a:lnTo>
                <a:lnTo>
                  <a:pt x="20" y="60"/>
                </a:lnTo>
                <a:lnTo>
                  <a:pt x="25" y="76"/>
                </a:lnTo>
                <a:lnTo>
                  <a:pt x="30" y="81"/>
                </a:lnTo>
                <a:lnTo>
                  <a:pt x="45" y="81"/>
                </a:lnTo>
                <a:lnTo>
                  <a:pt x="45" y="81"/>
                </a:lnTo>
                <a:lnTo>
                  <a:pt x="65" y="76"/>
                </a:lnTo>
                <a:lnTo>
                  <a:pt x="70" y="91"/>
                </a:lnTo>
                <a:lnTo>
                  <a:pt x="70" y="91"/>
                </a:lnTo>
                <a:lnTo>
                  <a:pt x="60" y="96"/>
                </a:lnTo>
                <a:lnTo>
                  <a:pt x="45" y="96"/>
                </a:lnTo>
                <a:lnTo>
                  <a:pt x="45" y="96"/>
                </a:lnTo>
                <a:lnTo>
                  <a:pt x="25" y="91"/>
                </a:lnTo>
                <a:lnTo>
                  <a:pt x="15" y="86"/>
                </a:lnTo>
                <a:lnTo>
                  <a:pt x="5" y="70"/>
                </a:lnTo>
                <a:lnTo>
                  <a:pt x="0" y="4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0" name="Freeform 109">
            <a:extLst>
              <a:ext uri="{FF2B5EF4-FFF2-40B4-BE49-F238E27FC236}">
                <a16:creationId xmlns:a16="http://schemas.microsoft.com/office/drawing/2014/main" id="{00000000-0008-0000-1600-00006E000000}"/>
              </a:ext>
            </a:extLst>
          </xdr:cNvPr>
          <xdr:cNvSpPr>
            <a:spLocks/>
          </xdr:cNvSpPr>
        </xdr:nvSpPr>
        <xdr:spPr bwMode="auto">
          <a:xfrm>
            <a:off x="2533967"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30 w 80"/>
              <a:gd name="T11" fmla="*/ 40 h 136"/>
              <a:gd name="T12" fmla="*/ 45 w 80"/>
              <a:gd name="T13" fmla="*/ 40 h 136"/>
              <a:gd name="T14" fmla="*/ 45 w 80"/>
              <a:gd name="T15" fmla="*/ 40 h 136"/>
              <a:gd name="T16" fmla="*/ 60 w 80"/>
              <a:gd name="T17" fmla="*/ 40 h 136"/>
              <a:gd name="T18" fmla="*/ 70 w 80"/>
              <a:gd name="T19" fmla="*/ 45 h 136"/>
              <a:gd name="T20" fmla="*/ 80 w 80"/>
              <a:gd name="T21" fmla="*/ 55 h 136"/>
              <a:gd name="T22" fmla="*/ 80 w 80"/>
              <a:gd name="T23" fmla="*/ 70 h 136"/>
              <a:gd name="T24" fmla="*/ 80 w 80"/>
              <a:gd name="T25" fmla="*/ 136 h 136"/>
              <a:gd name="T26" fmla="*/ 65 w 80"/>
              <a:gd name="T27" fmla="*/ 136 h 136"/>
              <a:gd name="T28" fmla="*/ 65 w 80"/>
              <a:gd name="T29" fmla="*/ 75 h 136"/>
              <a:gd name="T30" fmla="*/ 65 w 80"/>
              <a:gd name="T31" fmla="*/ 75 h 136"/>
              <a:gd name="T32" fmla="*/ 65 w 80"/>
              <a:gd name="T33" fmla="*/ 65 h 136"/>
              <a:gd name="T34" fmla="*/ 60 w 80"/>
              <a:gd name="T35" fmla="*/ 55 h 136"/>
              <a:gd name="T36" fmla="*/ 55 w 80"/>
              <a:gd name="T37" fmla="*/ 50 h 136"/>
              <a:gd name="T38" fmla="*/ 45 w 80"/>
              <a:gd name="T39" fmla="*/ 50 h 136"/>
              <a:gd name="T40" fmla="*/ 45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30" y="40"/>
                </a:lnTo>
                <a:lnTo>
                  <a:pt x="45" y="40"/>
                </a:lnTo>
                <a:lnTo>
                  <a:pt x="45" y="40"/>
                </a:lnTo>
                <a:lnTo>
                  <a:pt x="60" y="40"/>
                </a:lnTo>
                <a:lnTo>
                  <a:pt x="70" y="45"/>
                </a:lnTo>
                <a:lnTo>
                  <a:pt x="80" y="55"/>
                </a:lnTo>
                <a:lnTo>
                  <a:pt x="80" y="70"/>
                </a:lnTo>
                <a:lnTo>
                  <a:pt x="80" y="136"/>
                </a:lnTo>
                <a:lnTo>
                  <a:pt x="65" y="136"/>
                </a:lnTo>
                <a:lnTo>
                  <a:pt x="65" y="75"/>
                </a:lnTo>
                <a:lnTo>
                  <a:pt x="65" y="75"/>
                </a:lnTo>
                <a:lnTo>
                  <a:pt x="65" y="65"/>
                </a:lnTo>
                <a:lnTo>
                  <a:pt x="60" y="55"/>
                </a:lnTo>
                <a:lnTo>
                  <a:pt x="55" y="50"/>
                </a:lnTo>
                <a:lnTo>
                  <a:pt x="45" y="50"/>
                </a:lnTo>
                <a:lnTo>
                  <a:pt x="45"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1" name="Rectangle 110">
            <a:extLst>
              <a:ext uri="{FF2B5EF4-FFF2-40B4-BE49-F238E27FC236}">
                <a16:creationId xmlns:a16="http://schemas.microsoft.com/office/drawing/2014/main" id="{00000000-0008-0000-1600-00006F000000}"/>
              </a:ext>
            </a:extLst>
          </xdr:cNvPr>
          <xdr:cNvSpPr>
            <a:spLocks noChangeArrowheads="1"/>
          </xdr:cNvSpPr>
        </xdr:nvSpPr>
        <xdr:spPr bwMode="auto">
          <a:xfrm>
            <a:off x="1064577" y="374650"/>
            <a:ext cx="1758315" cy="12700"/>
          </a:xfrm>
          <a:prstGeom prst="rect">
            <a:avLst/>
          </a:prstGeom>
          <a:solidFill>
            <a:srgbClr val="003A5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2" name="Freeform 111">
            <a:extLst>
              <a:ext uri="{FF2B5EF4-FFF2-40B4-BE49-F238E27FC236}">
                <a16:creationId xmlns:a16="http://schemas.microsoft.com/office/drawing/2014/main" id="{00000000-0008-0000-1600-000070000000}"/>
              </a:ext>
            </a:extLst>
          </xdr:cNvPr>
          <xdr:cNvSpPr>
            <a:spLocks/>
          </xdr:cNvSpPr>
        </xdr:nvSpPr>
        <xdr:spPr bwMode="auto">
          <a:xfrm>
            <a:off x="1070927"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40 h 80"/>
              <a:gd name="T12" fmla="*/ 40 w 45"/>
              <a:gd name="T13" fmla="*/ 40 h 80"/>
              <a:gd name="T14" fmla="*/ 40 w 45"/>
              <a:gd name="T15" fmla="*/ 45 h 80"/>
              <a:gd name="T16" fmla="*/ 10 w 45"/>
              <a:gd name="T17" fmla="*/ 45 h 80"/>
              <a:gd name="T18" fmla="*/ 10 w 45"/>
              <a:gd name="T19" fmla="*/ 80 h 80"/>
              <a:gd name="T20" fmla="*/ 0 w 45"/>
              <a:gd name="T21"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5" h="80">
                <a:moveTo>
                  <a:pt x="0" y="80"/>
                </a:moveTo>
                <a:lnTo>
                  <a:pt x="0" y="0"/>
                </a:lnTo>
                <a:lnTo>
                  <a:pt x="45" y="0"/>
                </a:lnTo>
                <a:lnTo>
                  <a:pt x="45" y="10"/>
                </a:lnTo>
                <a:lnTo>
                  <a:pt x="10" y="10"/>
                </a:lnTo>
                <a:lnTo>
                  <a:pt x="10" y="40"/>
                </a:lnTo>
                <a:lnTo>
                  <a:pt x="40" y="40"/>
                </a:lnTo>
                <a:lnTo>
                  <a:pt x="40" y="45"/>
                </a:lnTo>
                <a:lnTo>
                  <a:pt x="10" y="45"/>
                </a:lnTo>
                <a:lnTo>
                  <a:pt x="1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3" name="Freeform 112">
            <a:extLst>
              <a:ext uri="{FF2B5EF4-FFF2-40B4-BE49-F238E27FC236}">
                <a16:creationId xmlns:a16="http://schemas.microsoft.com/office/drawing/2014/main" id="{00000000-0008-0000-1600-000071000000}"/>
              </a:ext>
            </a:extLst>
          </xdr:cNvPr>
          <xdr:cNvSpPr>
            <a:spLocks/>
          </xdr:cNvSpPr>
        </xdr:nvSpPr>
        <xdr:spPr bwMode="auto">
          <a:xfrm>
            <a:off x="1134427" y="715010"/>
            <a:ext cx="28575" cy="50800"/>
          </a:xfrm>
          <a:custGeom>
            <a:avLst/>
            <a:gdLst>
              <a:gd name="T0" fmla="*/ 0 w 45"/>
              <a:gd name="T1" fmla="*/ 0 h 80"/>
              <a:gd name="T2" fmla="*/ 10 w 45"/>
              <a:gd name="T3" fmla="*/ 0 h 80"/>
              <a:gd name="T4" fmla="*/ 10 w 45"/>
              <a:gd name="T5" fmla="*/ 70 h 80"/>
              <a:gd name="T6" fmla="*/ 45 w 45"/>
              <a:gd name="T7" fmla="*/ 70 h 80"/>
              <a:gd name="T8" fmla="*/ 40 w 45"/>
              <a:gd name="T9" fmla="*/ 80 h 80"/>
              <a:gd name="T10" fmla="*/ 0 w 45"/>
              <a:gd name="T11" fmla="*/ 80 h 80"/>
              <a:gd name="T12" fmla="*/ 0 w 45"/>
              <a:gd name="T13" fmla="*/ 0 h 80"/>
            </a:gdLst>
            <a:ahLst/>
            <a:cxnLst>
              <a:cxn ang="0">
                <a:pos x="T0" y="T1"/>
              </a:cxn>
              <a:cxn ang="0">
                <a:pos x="T2" y="T3"/>
              </a:cxn>
              <a:cxn ang="0">
                <a:pos x="T4" y="T5"/>
              </a:cxn>
              <a:cxn ang="0">
                <a:pos x="T6" y="T7"/>
              </a:cxn>
              <a:cxn ang="0">
                <a:pos x="T8" y="T9"/>
              </a:cxn>
              <a:cxn ang="0">
                <a:pos x="T10" y="T11"/>
              </a:cxn>
              <a:cxn ang="0">
                <a:pos x="T12" y="T13"/>
              </a:cxn>
            </a:cxnLst>
            <a:rect l="0" t="0" r="r" b="b"/>
            <a:pathLst>
              <a:path w="45" h="80">
                <a:moveTo>
                  <a:pt x="0" y="0"/>
                </a:moveTo>
                <a:lnTo>
                  <a:pt x="10" y="0"/>
                </a:lnTo>
                <a:lnTo>
                  <a:pt x="10" y="70"/>
                </a:lnTo>
                <a:lnTo>
                  <a:pt x="45" y="70"/>
                </a:lnTo>
                <a:lnTo>
                  <a:pt x="40" y="80"/>
                </a:lnTo>
                <a:lnTo>
                  <a:pt x="0" y="80"/>
                </a:lnTo>
                <a:lnTo>
                  <a:pt x="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4" name="Freeform 113">
            <a:extLst>
              <a:ext uri="{FF2B5EF4-FFF2-40B4-BE49-F238E27FC236}">
                <a16:creationId xmlns:a16="http://schemas.microsoft.com/office/drawing/2014/main" id="{00000000-0008-0000-1600-000072000000}"/>
              </a:ext>
            </a:extLst>
          </xdr:cNvPr>
          <xdr:cNvSpPr>
            <a:spLocks noEditPoints="1"/>
          </xdr:cNvSpPr>
        </xdr:nvSpPr>
        <xdr:spPr bwMode="auto">
          <a:xfrm>
            <a:off x="1194752" y="715010"/>
            <a:ext cx="44450" cy="50800"/>
          </a:xfrm>
          <a:custGeom>
            <a:avLst/>
            <a:gdLst>
              <a:gd name="T0" fmla="*/ 35 w 70"/>
              <a:gd name="T1" fmla="*/ 80 h 80"/>
              <a:gd name="T2" fmla="*/ 35 w 70"/>
              <a:gd name="T3" fmla="*/ 80 h 80"/>
              <a:gd name="T4" fmla="*/ 20 w 70"/>
              <a:gd name="T5" fmla="*/ 80 h 80"/>
              <a:gd name="T6" fmla="*/ 10 w 70"/>
              <a:gd name="T7" fmla="*/ 70 h 80"/>
              <a:gd name="T8" fmla="*/ 0 w 70"/>
              <a:gd name="T9" fmla="*/ 55 h 80"/>
              <a:gd name="T10" fmla="*/ 0 w 70"/>
              <a:gd name="T11" fmla="*/ 40 h 80"/>
              <a:gd name="T12" fmla="*/ 0 w 70"/>
              <a:gd name="T13" fmla="*/ 40 h 80"/>
              <a:gd name="T14" fmla="*/ 0 w 70"/>
              <a:gd name="T15" fmla="*/ 25 h 80"/>
              <a:gd name="T16" fmla="*/ 10 w 70"/>
              <a:gd name="T17" fmla="*/ 10 h 80"/>
              <a:gd name="T18" fmla="*/ 20 w 70"/>
              <a:gd name="T19" fmla="*/ 5 h 80"/>
              <a:gd name="T20" fmla="*/ 35 w 70"/>
              <a:gd name="T21" fmla="*/ 0 h 80"/>
              <a:gd name="T22" fmla="*/ 35 w 70"/>
              <a:gd name="T23" fmla="*/ 0 h 80"/>
              <a:gd name="T24" fmla="*/ 50 w 70"/>
              <a:gd name="T25" fmla="*/ 5 h 80"/>
              <a:gd name="T26" fmla="*/ 60 w 70"/>
              <a:gd name="T27" fmla="*/ 10 h 80"/>
              <a:gd name="T28" fmla="*/ 70 w 70"/>
              <a:gd name="T29" fmla="*/ 25 h 80"/>
              <a:gd name="T30" fmla="*/ 70 w 70"/>
              <a:gd name="T31" fmla="*/ 40 h 80"/>
              <a:gd name="T32" fmla="*/ 70 w 70"/>
              <a:gd name="T33" fmla="*/ 40 h 80"/>
              <a:gd name="T34" fmla="*/ 70 w 70"/>
              <a:gd name="T35" fmla="*/ 55 h 80"/>
              <a:gd name="T36" fmla="*/ 60 w 70"/>
              <a:gd name="T37" fmla="*/ 70 h 80"/>
              <a:gd name="T38" fmla="*/ 50 w 70"/>
              <a:gd name="T39" fmla="*/ 80 h 80"/>
              <a:gd name="T40" fmla="*/ 35 w 70"/>
              <a:gd name="T41" fmla="*/ 80 h 80"/>
              <a:gd name="T42" fmla="*/ 35 w 70"/>
              <a:gd name="T43" fmla="*/ 80 h 80"/>
              <a:gd name="T44" fmla="*/ 35 w 70"/>
              <a:gd name="T45" fmla="*/ 75 h 80"/>
              <a:gd name="T46" fmla="*/ 35 w 70"/>
              <a:gd name="T47" fmla="*/ 75 h 80"/>
              <a:gd name="T48" fmla="*/ 45 w 70"/>
              <a:gd name="T49" fmla="*/ 70 h 80"/>
              <a:gd name="T50" fmla="*/ 55 w 70"/>
              <a:gd name="T51" fmla="*/ 65 h 80"/>
              <a:gd name="T52" fmla="*/ 60 w 70"/>
              <a:gd name="T53" fmla="*/ 55 h 80"/>
              <a:gd name="T54" fmla="*/ 60 w 70"/>
              <a:gd name="T55" fmla="*/ 40 h 80"/>
              <a:gd name="T56" fmla="*/ 60 w 70"/>
              <a:gd name="T57" fmla="*/ 40 h 80"/>
              <a:gd name="T58" fmla="*/ 60 w 70"/>
              <a:gd name="T59" fmla="*/ 30 h 80"/>
              <a:gd name="T60" fmla="*/ 55 w 70"/>
              <a:gd name="T61" fmla="*/ 20 h 80"/>
              <a:gd name="T62" fmla="*/ 45 w 70"/>
              <a:gd name="T63" fmla="*/ 10 h 80"/>
              <a:gd name="T64" fmla="*/ 35 w 70"/>
              <a:gd name="T65" fmla="*/ 10 h 80"/>
              <a:gd name="T66" fmla="*/ 35 w 70"/>
              <a:gd name="T67" fmla="*/ 10 h 80"/>
              <a:gd name="T68" fmla="*/ 25 w 70"/>
              <a:gd name="T69" fmla="*/ 10 h 80"/>
              <a:gd name="T70" fmla="*/ 15 w 70"/>
              <a:gd name="T71" fmla="*/ 20 h 80"/>
              <a:gd name="T72" fmla="*/ 10 w 70"/>
              <a:gd name="T73" fmla="*/ 30 h 80"/>
              <a:gd name="T74" fmla="*/ 10 w 70"/>
              <a:gd name="T75" fmla="*/ 40 h 80"/>
              <a:gd name="T76" fmla="*/ 10 w 70"/>
              <a:gd name="T77" fmla="*/ 40 h 80"/>
              <a:gd name="T78" fmla="*/ 10 w 70"/>
              <a:gd name="T79" fmla="*/ 55 h 80"/>
              <a:gd name="T80" fmla="*/ 15 w 70"/>
              <a:gd name="T81" fmla="*/ 65 h 80"/>
              <a:gd name="T82" fmla="*/ 25 w 70"/>
              <a:gd name="T83" fmla="*/ 70 h 80"/>
              <a:gd name="T84" fmla="*/ 35 w 70"/>
              <a:gd name="T85" fmla="*/ 75 h 80"/>
              <a:gd name="T86" fmla="*/ 35 w 70"/>
              <a:gd name="T87" fmla="*/ 7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70" h="80">
                <a:moveTo>
                  <a:pt x="35" y="80"/>
                </a:moveTo>
                <a:lnTo>
                  <a:pt x="35" y="80"/>
                </a:lnTo>
                <a:lnTo>
                  <a:pt x="20" y="80"/>
                </a:lnTo>
                <a:lnTo>
                  <a:pt x="10" y="70"/>
                </a:lnTo>
                <a:lnTo>
                  <a:pt x="0" y="55"/>
                </a:lnTo>
                <a:lnTo>
                  <a:pt x="0" y="40"/>
                </a:lnTo>
                <a:lnTo>
                  <a:pt x="0" y="40"/>
                </a:lnTo>
                <a:lnTo>
                  <a:pt x="0" y="25"/>
                </a:lnTo>
                <a:lnTo>
                  <a:pt x="10" y="10"/>
                </a:lnTo>
                <a:lnTo>
                  <a:pt x="20" y="5"/>
                </a:lnTo>
                <a:lnTo>
                  <a:pt x="35" y="0"/>
                </a:lnTo>
                <a:lnTo>
                  <a:pt x="35" y="0"/>
                </a:lnTo>
                <a:lnTo>
                  <a:pt x="50" y="5"/>
                </a:lnTo>
                <a:lnTo>
                  <a:pt x="60" y="10"/>
                </a:lnTo>
                <a:lnTo>
                  <a:pt x="70" y="25"/>
                </a:lnTo>
                <a:lnTo>
                  <a:pt x="70" y="40"/>
                </a:lnTo>
                <a:lnTo>
                  <a:pt x="70" y="40"/>
                </a:lnTo>
                <a:lnTo>
                  <a:pt x="70" y="55"/>
                </a:lnTo>
                <a:lnTo>
                  <a:pt x="60" y="70"/>
                </a:lnTo>
                <a:lnTo>
                  <a:pt x="50" y="80"/>
                </a:lnTo>
                <a:lnTo>
                  <a:pt x="35" y="80"/>
                </a:lnTo>
                <a:lnTo>
                  <a:pt x="35" y="80"/>
                </a:lnTo>
                <a:close/>
                <a:moveTo>
                  <a:pt x="35" y="75"/>
                </a:moveTo>
                <a:lnTo>
                  <a:pt x="35" y="75"/>
                </a:lnTo>
                <a:lnTo>
                  <a:pt x="45" y="70"/>
                </a:lnTo>
                <a:lnTo>
                  <a:pt x="55" y="65"/>
                </a:lnTo>
                <a:lnTo>
                  <a:pt x="60" y="55"/>
                </a:lnTo>
                <a:lnTo>
                  <a:pt x="60" y="40"/>
                </a:lnTo>
                <a:lnTo>
                  <a:pt x="60" y="40"/>
                </a:lnTo>
                <a:lnTo>
                  <a:pt x="60" y="30"/>
                </a:lnTo>
                <a:lnTo>
                  <a:pt x="55" y="20"/>
                </a:lnTo>
                <a:lnTo>
                  <a:pt x="45" y="10"/>
                </a:lnTo>
                <a:lnTo>
                  <a:pt x="35" y="10"/>
                </a:lnTo>
                <a:lnTo>
                  <a:pt x="35" y="10"/>
                </a:lnTo>
                <a:lnTo>
                  <a:pt x="25" y="10"/>
                </a:lnTo>
                <a:lnTo>
                  <a:pt x="15" y="20"/>
                </a:lnTo>
                <a:lnTo>
                  <a:pt x="10" y="30"/>
                </a:lnTo>
                <a:lnTo>
                  <a:pt x="10" y="40"/>
                </a:lnTo>
                <a:lnTo>
                  <a:pt x="10" y="40"/>
                </a:lnTo>
                <a:lnTo>
                  <a:pt x="10" y="55"/>
                </a:lnTo>
                <a:lnTo>
                  <a:pt x="15" y="65"/>
                </a:lnTo>
                <a:lnTo>
                  <a:pt x="25" y="70"/>
                </a:lnTo>
                <a:lnTo>
                  <a:pt x="35" y="75"/>
                </a:lnTo>
                <a:lnTo>
                  <a:pt x="35" y="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5" name="Freeform 114">
            <a:extLst>
              <a:ext uri="{FF2B5EF4-FFF2-40B4-BE49-F238E27FC236}">
                <a16:creationId xmlns:a16="http://schemas.microsoft.com/office/drawing/2014/main" id="{00000000-0008-0000-1600-000073000000}"/>
              </a:ext>
            </a:extLst>
          </xdr:cNvPr>
          <xdr:cNvSpPr>
            <a:spLocks noEditPoints="1"/>
          </xdr:cNvSpPr>
        </xdr:nvSpPr>
        <xdr:spPr bwMode="auto">
          <a:xfrm>
            <a:off x="1277302" y="715010"/>
            <a:ext cx="34925" cy="50800"/>
          </a:xfrm>
          <a:custGeom>
            <a:avLst/>
            <a:gdLst>
              <a:gd name="T0" fmla="*/ 50 w 55"/>
              <a:gd name="T1" fmla="*/ 25 h 80"/>
              <a:gd name="T2" fmla="*/ 50 w 55"/>
              <a:gd name="T3" fmla="*/ 25 h 80"/>
              <a:gd name="T4" fmla="*/ 50 w 55"/>
              <a:gd name="T5" fmla="*/ 30 h 80"/>
              <a:gd name="T6" fmla="*/ 45 w 55"/>
              <a:gd name="T7" fmla="*/ 40 h 80"/>
              <a:gd name="T8" fmla="*/ 35 w 55"/>
              <a:gd name="T9" fmla="*/ 45 h 80"/>
              <a:gd name="T10" fmla="*/ 55 w 55"/>
              <a:gd name="T11" fmla="*/ 80 h 80"/>
              <a:gd name="T12" fmla="*/ 45 w 55"/>
              <a:gd name="T13" fmla="*/ 80 h 80"/>
              <a:gd name="T14" fmla="*/ 25 w 55"/>
              <a:gd name="T15" fmla="*/ 50 h 80"/>
              <a:gd name="T16" fmla="*/ 10 w 55"/>
              <a:gd name="T17" fmla="*/ 50 h 80"/>
              <a:gd name="T18" fmla="*/ 10 w 55"/>
              <a:gd name="T19" fmla="*/ 80 h 80"/>
              <a:gd name="T20" fmla="*/ 0 w 55"/>
              <a:gd name="T21" fmla="*/ 80 h 80"/>
              <a:gd name="T22" fmla="*/ 0 w 55"/>
              <a:gd name="T23" fmla="*/ 0 h 80"/>
              <a:gd name="T24" fmla="*/ 20 w 55"/>
              <a:gd name="T25" fmla="*/ 0 h 80"/>
              <a:gd name="T26" fmla="*/ 20 w 55"/>
              <a:gd name="T27" fmla="*/ 0 h 80"/>
              <a:gd name="T28" fmla="*/ 35 w 55"/>
              <a:gd name="T29" fmla="*/ 5 h 80"/>
              <a:gd name="T30" fmla="*/ 45 w 55"/>
              <a:gd name="T31" fmla="*/ 5 h 80"/>
              <a:gd name="T32" fmla="*/ 50 w 55"/>
              <a:gd name="T33" fmla="*/ 15 h 80"/>
              <a:gd name="T34" fmla="*/ 50 w 55"/>
              <a:gd name="T35" fmla="*/ 25 h 80"/>
              <a:gd name="T36" fmla="*/ 50 w 55"/>
              <a:gd name="T37" fmla="*/ 25 h 80"/>
              <a:gd name="T38" fmla="*/ 10 w 55"/>
              <a:gd name="T39" fmla="*/ 10 h 80"/>
              <a:gd name="T40" fmla="*/ 10 w 55"/>
              <a:gd name="T41" fmla="*/ 40 h 80"/>
              <a:gd name="T42" fmla="*/ 20 w 55"/>
              <a:gd name="T43" fmla="*/ 40 h 80"/>
              <a:gd name="T44" fmla="*/ 20 w 55"/>
              <a:gd name="T45" fmla="*/ 40 h 80"/>
              <a:gd name="T46" fmla="*/ 35 w 55"/>
              <a:gd name="T47" fmla="*/ 35 h 80"/>
              <a:gd name="T48" fmla="*/ 40 w 55"/>
              <a:gd name="T49" fmla="*/ 25 h 80"/>
              <a:gd name="T50" fmla="*/ 40 w 55"/>
              <a:gd name="T51" fmla="*/ 25 h 80"/>
              <a:gd name="T52" fmla="*/ 35 w 55"/>
              <a:gd name="T53" fmla="*/ 15 h 80"/>
              <a:gd name="T54" fmla="*/ 20 w 55"/>
              <a:gd name="T55" fmla="*/ 10 h 80"/>
              <a:gd name="T56" fmla="*/ 10 w 55"/>
              <a:gd name="T57"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55" h="80">
                <a:moveTo>
                  <a:pt x="50" y="25"/>
                </a:moveTo>
                <a:lnTo>
                  <a:pt x="50" y="25"/>
                </a:lnTo>
                <a:lnTo>
                  <a:pt x="50" y="30"/>
                </a:lnTo>
                <a:lnTo>
                  <a:pt x="45" y="40"/>
                </a:lnTo>
                <a:lnTo>
                  <a:pt x="35" y="45"/>
                </a:lnTo>
                <a:lnTo>
                  <a:pt x="55" y="80"/>
                </a:lnTo>
                <a:lnTo>
                  <a:pt x="45" y="80"/>
                </a:lnTo>
                <a:lnTo>
                  <a:pt x="25" y="50"/>
                </a:lnTo>
                <a:lnTo>
                  <a:pt x="10" y="50"/>
                </a:lnTo>
                <a:lnTo>
                  <a:pt x="10" y="80"/>
                </a:lnTo>
                <a:lnTo>
                  <a:pt x="0" y="80"/>
                </a:lnTo>
                <a:lnTo>
                  <a:pt x="0" y="0"/>
                </a:lnTo>
                <a:lnTo>
                  <a:pt x="20" y="0"/>
                </a:lnTo>
                <a:lnTo>
                  <a:pt x="20" y="0"/>
                </a:lnTo>
                <a:lnTo>
                  <a:pt x="35" y="5"/>
                </a:lnTo>
                <a:lnTo>
                  <a:pt x="45" y="5"/>
                </a:lnTo>
                <a:lnTo>
                  <a:pt x="50" y="15"/>
                </a:lnTo>
                <a:lnTo>
                  <a:pt x="50" y="25"/>
                </a:lnTo>
                <a:lnTo>
                  <a:pt x="50" y="25"/>
                </a:lnTo>
                <a:close/>
                <a:moveTo>
                  <a:pt x="10" y="10"/>
                </a:moveTo>
                <a:lnTo>
                  <a:pt x="10" y="40"/>
                </a:lnTo>
                <a:lnTo>
                  <a:pt x="20" y="40"/>
                </a:lnTo>
                <a:lnTo>
                  <a:pt x="20" y="40"/>
                </a:lnTo>
                <a:lnTo>
                  <a:pt x="35" y="35"/>
                </a:lnTo>
                <a:lnTo>
                  <a:pt x="40" y="25"/>
                </a:lnTo>
                <a:lnTo>
                  <a:pt x="40" y="25"/>
                </a:lnTo>
                <a:lnTo>
                  <a:pt x="35" y="15"/>
                </a:lnTo>
                <a:lnTo>
                  <a:pt x="20" y="10"/>
                </a:lnTo>
                <a:lnTo>
                  <a:pt x="1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6" name="Freeform 115">
            <a:extLst>
              <a:ext uri="{FF2B5EF4-FFF2-40B4-BE49-F238E27FC236}">
                <a16:creationId xmlns:a16="http://schemas.microsoft.com/office/drawing/2014/main" id="{00000000-0008-0000-1600-000074000000}"/>
              </a:ext>
            </a:extLst>
          </xdr:cNvPr>
          <xdr:cNvSpPr>
            <a:spLocks/>
          </xdr:cNvSpPr>
        </xdr:nvSpPr>
        <xdr:spPr bwMode="auto">
          <a:xfrm>
            <a:off x="1343977" y="715010"/>
            <a:ext cx="15875" cy="50800"/>
          </a:xfrm>
          <a:custGeom>
            <a:avLst/>
            <a:gdLst>
              <a:gd name="T0" fmla="*/ 0 w 25"/>
              <a:gd name="T1" fmla="*/ 80 h 80"/>
              <a:gd name="T2" fmla="*/ 0 w 25"/>
              <a:gd name="T3" fmla="*/ 70 h 80"/>
              <a:gd name="T4" fmla="*/ 10 w 25"/>
              <a:gd name="T5" fmla="*/ 70 h 80"/>
              <a:gd name="T6" fmla="*/ 10 w 25"/>
              <a:gd name="T7" fmla="*/ 10 h 80"/>
              <a:gd name="T8" fmla="*/ 0 w 25"/>
              <a:gd name="T9" fmla="*/ 10 h 80"/>
              <a:gd name="T10" fmla="*/ 0 w 25"/>
              <a:gd name="T11" fmla="*/ 0 h 80"/>
              <a:gd name="T12" fmla="*/ 25 w 25"/>
              <a:gd name="T13" fmla="*/ 0 h 80"/>
              <a:gd name="T14" fmla="*/ 25 w 25"/>
              <a:gd name="T15" fmla="*/ 10 h 80"/>
              <a:gd name="T16" fmla="*/ 20 w 25"/>
              <a:gd name="T17" fmla="*/ 10 h 80"/>
              <a:gd name="T18" fmla="*/ 20 w 25"/>
              <a:gd name="T19" fmla="*/ 70 h 80"/>
              <a:gd name="T20" fmla="*/ 25 w 25"/>
              <a:gd name="T21" fmla="*/ 70 h 80"/>
              <a:gd name="T22" fmla="*/ 25 w 25"/>
              <a:gd name="T23" fmla="*/ 80 h 80"/>
              <a:gd name="T24" fmla="*/ 0 w 2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5" h="80">
                <a:moveTo>
                  <a:pt x="0" y="80"/>
                </a:moveTo>
                <a:lnTo>
                  <a:pt x="0" y="70"/>
                </a:lnTo>
                <a:lnTo>
                  <a:pt x="10" y="70"/>
                </a:lnTo>
                <a:lnTo>
                  <a:pt x="10" y="10"/>
                </a:lnTo>
                <a:lnTo>
                  <a:pt x="0" y="10"/>
                </a:lnTo>
                <a:lnTo>
                  <a:pt x="0" y="0"/>
                </a:lnTo>
                <a:lnTo>
                  <a:pt x="25" y="0"/>
                </a:lnTo>
                <a:lnTo>
                  <a:pt x="25" y="10"/>
                </a:lnTo>
                <a:lnTo>
                  <a:pt x="20" y="10"/>
                </a:lnTo>
                <a:lnTo>
                  <a:pt x="20" y="70"/>
                </a:lnTo>
                <a:lnTo>
                  <a:pt x="25" y="70"/>
                </a:lnTo>
                <a:lnTo>
                  <a:pt x="25"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7" name="Freeform 116">
            <a:extLst>
              <a:ext uri="{FF2B5EF4-FFF2-40B4-BE49-F238E27FC236}">
                <a16:creationId xmlns:a16="http://schemas.microsoft.com/office/drawing/2014/main" id="{00000000-0008-0000-1600-000075000000}"/>
              </a:ext>
            </a:extLst>
          </xdr:cNvPr>
          <xdr:cNvSpPr>
            <a:spLocks noEditPoints="1"/>
          </xdr:cNvSpPr>
        </xdr:nvSpPr>
        <xdr:spPr bwMode="auto">
          <a:xfrm>
            <a:off x="1397952" y="715010"/>
            <a:ext cx="38100" cy="50800"/>
          </a:xfrm>
          <a:custGeom>
            <a:avLst/>
            <a:gdLst>
              <a:gd name="T0" fmla="*/ 20 w 60"/>
              <a:gd name="T1" fmla="*/ 80 h 80"/>
              <a:gd name="T2" fmla="*/ 0 w 60"/>
              <a:gd name="T3" fmla="*/ 80 h 80"/>
              <a:gd name="T4" fmla="*/ 0 w 60"/>
              <a:gd name="T5" fmla="*/ 0 h 80"/>
              <a:gd name="T6" fmla="*/ 25 w 60"/>
              <a:gd name="T7" fmla="*/ 0 h 80"/>
              <a:gd name="T8" fmla="*/ 25 w 60"/>
              <a:gd name="T9" fmla="*/ 0 h 80"/>
              <a:gd name="T10" fmla="*/ 40 w 60"/>
              <a:gd name="T11" fmla="*/ 5 h 80"/>
              <a:gd name="T12" fmla="*/ 50 w 60"/>
              <a:gd name="T13" fmla="*/ 10 h 80"/>
              <a:gd name="T14" fmla="*/ 60 w 60"/>
              <a:gd name="T15" fmla="*/ 25 h 80"/>
              <a:gd name="T16" fmla="*/ 60 w 60"/>
              <a:gd name="T17" fmla="*/ 40 h 80"/>
              <a:gd name="T18" fmla="*/ 60 w 60"/>
              <a:gd name="T19" fmla="*/ 40 h 80"/>
              <a:gd name="T20" fmla="*/ 60 w 60"/>
              <a:gd name="T21" fmla="*/ 60 h 80"/>
              <a:gd name="T22" fmla="*/ 50 w 60"/>
              <a:gd name="T23" fmla="*/ 70 h 80"/>
              <a:gd name="T24" fmla="*/ 40 w 60"/>
              <a:gd name="T25" fmla="*/ 80 h 80"/>
              <a:gd name="T26" fmla="*/ 20 w 60"/>
              <a:gd name="T27" fmla="*/ 80 h 80"/>
              <a:gd name="T28" fmla="*/ 20 w 60"/>
              <a:gd name="T29" fmla="*/ 80 h 80"/>
              <a:gd name="T30" fmla="*/ 20 w 60"/>
              <a:gd name="T31" fmla="*/ 10 h 80"/>
              <a:gd name="T32" fmla="*/ 10 w 60"/>
              <a:gd name="T33" fmla="*/ 10 h 80"/>
              <a:gd name="T34" fmla="*/ 10 w 60"/>
              <a:gd name="T35" fmla="*/ 70 h 80"/>
              <a:gd name="T36" fmla="*/ 20 w 60"/>
              <a:gd name="T37" fmla="*/ 70 h 80"/>
              <a:gd name="T38" fmla="*/ 20 w 60"/>
              <a:gd name="T39" fmla="*/ 70 h 80"/>
              <a:gd name="T40" fmla="*/ 35 w 60"/>
              <a:gd name="T41" fmla="*/ 70 h 80"/>
              <a:gd name="T42" fmla="*/ 45 w 60"/>
              <a:gd name="T43" fmla="*/ 65 h 80"/>
              <a:gd name="T44" fmla="*/ 50 w 60"/>
              <a:gd name="T45" fmla="*/ 55 h 80"/>
              <a:gd name="T46" fmla="*/ 50 w 60"/>
              <a:gd name="T47" fmla="*/ 40 h 80"/>
              <a:gd name="T48" fmla="*/ 50 w 60"/>
              <a:gd name="T49" fmla="*/ 40 h 80"/>
              <a:gd name="T50" fmla="*/ 50 w 60"/>
              <a:gd name="T51" fmla="*/ 25 h 80"/>
              <a:gd name="T52" fmla="*/ 45 w 60"/>
              <a:gd name="T53" fmla="*/ 20 h 80"/>
              <a:gd name="T54" fmla="*/ 35 w 60"/>
              <a:gd name="T55" fmla="*/ 10 h 80"/>
              <a:gd name="T56" fmla="*/ 20 w 60"/>
              <a:gd name="T57" fmla="*/ 10 h 80"/>
              <a:gd name="T58" fmla="*/ 20 w 60"/>
              <a:gd name="T59"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0" h="80">
                <a:moveTo>
                  <a:pt x="20" y="80"/>
                </a:moveTo>
                <a:lnTo>
                  <a:pt x="0" y="80"/>
                </a:lnTo>
                <a:lnTo>
                  <a:pt x="0" y="0"/>
                </a:lnTo>
                <a:lnTo>
                  <a:pt x="25" y="0"/>
                </a:lnTo>
                <a:lnTo>
                  <a:pt x="25" y="0"/>
                </a:lnTo>
                <a:lnTo>
                  <a:pt x="40" y="5"/>
                </a:lnTo>
                <a:lnTo>
                  <a:pt x="50" y="10"/>
                </a:lnTo>
                <a:lnTo>
                  <a:pt x="60" y="25"/>
                </a:lnTo>
                <a:lnTo>
                  <a:pt x="60" y="40"/>
                </a:lnTo>
                <a:lnTo>
                  <a:pt x="60" y="40"/>
                </a:lnTo>
                <a:lnTo>
                  <a:pt x="60" y="60"/>
                </a:lnTo>
                <a:lnTo>
                  <a:pt x="50" y="70"/>
                </a:lnTo>
                <a:lnTo>
                  <a:pt x="40" y="80"/>
                </a:lnTo>
                <a:lnTo>
                  <a:pt x="20" y="80"/>
                </a:lnTo>
                <a:lnTo>
                  <a:pt x="20" y="80"/>
                </a:lnTo>
                <a:close/>
                <a:moveTo>
                  <a:pt x="20" y="10"/>
                </a:moveTo>
                <a:lnTo>
                  <a:pt x="10" y="10"/>
                </a:lnTo>
                <a:lnTo>
                  <a:pt x="10" y="70"/>
                </a:lnTo>
                <a:lnTo>
                  <a:pt x="20" y="70"/>
                </a:lnTo>
                <a:lnTo>
                  <a:pt x="20" y="70"/>
                </a:lnTo>
                <a:lnTo>
                  <a:pt x="35" y="70"/>
                </a:lnTo>
                <a:lnTo>
                  <a:pt x="45" y="65"/>
                </a:lnTo>
                <a:lnTo>
                  <a:pt x="50" y="55"/>
                </a:lnTo>
                <a:lnTo>
                  <a:pt x="50" y="40"/>
                </a:lnTo>
                <a:lnTo>
                  <a:pt x="50" y="40"/>
                </a:lnTo>
                <a:lnTo>
                  <a:pt x="50" y="25"/>
                </a:lnTo>
                <a:lnTo>
                  <a:pt x="45" y="20"/>
                </a:lnTo>
                <a:lnTo>
                  <a:pt x="35" y="10"/>
                </a:lnTo>
                <a:lnTo>
                  <a:pt x="20" y="10"/>
                </a:lnTo>
                <a:lnTo>
                  <a:pt x="2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8" name="Freeform 117">
            <a:extLst>
              <a:ext uri="{FF2B5EF4-FFF2-40B4-BE49-F238E27FC236}">
                <a16:creationId xmlns:a16="http://schemas.microsoft.com/office/drawing/2014/main" id="{00000000-0008-0000-1600-000076000000}"/>
              </a:ext>
            </a:extLst>
          </xdr:cNvPr>
          <xdr:cNvSpPr>
            <a:spLocks noEditPoints="1"/>
          </xdr:cNvSpPr>
        </xdr:nvSpPr>
        <xdr:spPr bwMode="auto">
          <a:xfrm>
            <a:off x="1467802" y="715010"/>
            <a:ext cx="44450" cy="50800"/>
          </a:xfrm>
          <a:custGeom>
            <a:avLst/>
            <a:gdLst>
              <a:gd name="T0" fmla="*/ 50 w 70"/>
              <a:gd name="T1" fmla="*/ 55 h 80"/>
              <a:gd name="T2" fmla="*/ 20 w 70"/>
              <a:gd name="T3" fmla="*/ 55 h 80"/>
              <a:gd name="T4" fmla="*/ 10 w 70"/>
              <a:gd name="T5" fmla="*/ 80 h 80"/>
              <a:gd name="T6" fmla="*/ 0 w 70"/>
              <a:gd name="T7" fmla="*/ 80 h 80"/>
              <a:gd name="T8" fmla="*/ 30 w 70"/>
              <a:gd name="T9" fmla="*/ 0 h 80"/>
              <a:gd name="T10" fmla="*/ 40 w 70"/>
              <a:gd name="T11" fmla="*/ 0 h 80"/>
              <a:gd name="T12" fmla="*/ 70 w 70"/>
              <a:gd name="T13" fmla="*/ 80 h 80"/>
              <a:gd name="T14" fmla="*/ 60 w 70"/>
              <a:gd name="T15" fmla="*/ 80 h 80"/>
              <a:gd name="T16" fmla="*/ 50 w 70"/>
              <a:gd name="T17" fmla="*/ 55 h 80"/>
              <a:gd name="T18" fmla="*/ 40 w 70"/>
              <a:gd name="T19" fmla="*/ 25 h 80"/>
              <a:gd name="T20" fmla="*/ 40 w 70"/>
              <a:gd name="T21" fmla="*/ 25 h 80"/>
              <a:gd name="T22" fmla="*/ 35 w 70"/>
              <a:gd name="T23" fmla="*/ 10 h 80"/>
              <a:gd name="T24" fmla="*/ 35 w 70"/>
              <a:gd name="T25" fmla="*/ 10 h 80"/>
              <a:gd name="T26" fmla="*/ 30 w 70"/>
              <a:gd name="T27" fmla="*/ 25 h 80"/>
              <a:gd name="T28" fmla="*/ 20 w 70"/>
              <a:gd name="T29" fmla="*/ 45 h 80"/>
              <a:gd name="T30" fmla="*/ 45 w 70"/>
              <a:gd name="T31" fmla="*/ 45 h 80"/>
              <a:gd name="T32" fmla="*/ 40 w 70"/>
              <a:gd name="T33" fmla="*/ 2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0" h="80">
                <a:moveTo>
                  <a:pt x="50" y="55"/>
                </a:moveTo>
                <a:lnTo>
                  <a:pt x="20" y="55"/>
                </a:lnTo>
                <a:lnTo>
                  <a:pt x="10" y="80"/>
                </a:lnTo>
                <a:lnTo>
                  <a:pt x="0" y="80"/>
                </a:lnTo>
                <a:lnTo>
                  <a:pt x="30" y="0"/>
                </a:lnTo>
                <a:lnTo>
                  <a:pt x="40" y="0"/>
                </a:lnTo>
                <a:lnTo>
                  <a:pt x="70" y="80"/>
                </a:lnTo>
                <a:lnTo>
                  <a:pt x="60" y="80"/>
                </a:lnTo>
                <a:lnTo>
                  <a:pt x="50" y="55"/>
                </a:lnTo>
                <a:close/>
                <a:moveTo>
                  <a:pt x="40" y="25"/>
                </a:moveTo>
                <a:lnTo>
                  <a:pt x="40" y="25"/>
                </a:lnTo>
                <a:lnTo>
                  <a:pt x="35" y="10"/>
                </a:lnTo>
                <a:lnTo>
                  <a:pt x="35" y="10"/>
                </a:lnTo>
                <a:lnTo>
                  <a:pt x="30" y="25"/>
                </a:lnTo>
                <a:lnTo>
                  <a:pt x="20" y="45"/>
                </a:lnTo>
                <a:lnTo>
                  <a:pt x="45" y="45"/>
                </a:lnTo>
                <a:lnTo>
                  <a:pt x="40" y="2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9" name="Freeform 118">
            <a:extLst>
              <a:ext uri="{FF2B5EF4-FFF2-40B4-BE49-F238E27FC236}">
                <a16:creationId xmlns:a16="http://schemas.microsoft.com/office/drawing/2014/main" id="{00000000-0008-0000-1600-000077000000}"/>
              </a:ext>
            </a:extLst>
          </xdr:cNvPr>
          <xdr:cNvSpPr>
            <a:spLocks/>
          </xdr:cNvSpPr>
        </xdr:nvSpPr>
        <xdr:spPr bwMode="auto">
          <a:xfrm>
            <a:off x="1588452" y="715010"/>
            <a:ext cx="38100" cy="50800"/>
          </a:xfrm>
          <a:custGeom>
            <a:avLst/>
            <a:gdLst>
              <a:gd name="T0" fmla="*/ 10 w 60"/>
              <a:gd name="T1" fmla="*/ 40 h 80"/>
              <a:gd name="T2" fmla="*/ 10 w 60"/>
              <a:gd name="T3" fmla="*/ 40 h 80"/>
              <a:gd name="T4" fmla="*/ 10 w 60"/>
              <a:gd name="T5" fmla="*/ 55 h 80"/>
              <a:gd name="T6" fmla="*/ 15 w 60"/>
              <a:gd name="T7" fmla="*/ 65 h 80"/>
              <a:gd name="T8" fmla="*/ 25 w 60"/>
              <a:gd name="T9" fmla="*/ 70 h 80"/>
              <a:gd name="T10" fmla="*/ 35 w 60"/>
              <a:gd name="T11" fmla="*/ 75 h 80"/>
              <a:gd name="T12" fmla="*/ 35 w 60"/>
              <a:gd name="T13" fmla="*/ 75 h 80"/>
              <a:gd name="T14" fmla="*/ 55 w 60"/>
              <a:gd name="T15" fmla="*/ 70 h 80"/>
              <a:gd name="T16" fmla="*/ 60 w 60"/>
              <a:gd name="T17" fmla="*/ 75 h 80"/>
              <a:gd name="T18" fmla="*/ 60 w 60"/>
              <a:gd name="T19" fmla="*/ 75 h 80"/>
              <a:gd name="T20" fmla="*/ 45 w 60"/>
              <a:gd name="T21" fmla="*/ 80 h 80"/>
              <a:gd name="T22" fmla="*/ 35 w 60"/>
              <a:gd name="T23" fmla="*/ 80 h 80"/>
              <a:gd name="T24" fmla="*/ 35 w 60"/>
              <a:gd name="T25" fmla="*/ 80 h 80"/>
              <a:gd name="T26" fmla="*/ 20 w 60"/>
              <a:gd name="T27" fmla="*/ 80 h 80"/>
              <a:gd name="T28" fmla="*/ 5 w 60"/>
              <a:gd name="T29" fmla="*/ 70 h 80"/>
              <a:gd name="T30" fmla="*/ 0 w 60"/>
              <a:gd name="T31" fmla="*/ 60 h 80"/>
              <a:gd name="T32" fmla="*/ 0 w 60"/>
              <a:gd name="T33" fmla="*/ 40 h 80"/>
              <a:gd name="T34" fmla="*/ 0 w 60"/>
              <a:gd name="T35" fmla="*/ 40 h 80"/>
              <a:gd name="T36" fmla="*/ 0 w 60"/>
              <a:gd name="T37" fmla="*/ 25 h 80"/>
              <a:gd name="T38" fmla="*/ 10 w 60"/>
              <a:gd name="T39" fmla="*/ 10 h 80"/>
              <a:gd name="T40" fmla="*/ 20 w 60"/>
              <a:gd name="T41" fmla="*/ 5 h 80"/>
              <a:gd name="T42" fmla="*/ 35 w 60"/>
              <a:gd name="T43" fmla="*/ 0 h 80"/>
              <a:gd name="T44" fmla="*/ 35 w 60"/>
              <a:gd name="T45" fmla="*/ 0 h 80"/>
              <a:gd name="T46" fmla="*/ 55 w 60"/>
              <a:gd name="T47" fmla="*/ 5 h 80"/>
              <a:gd name="T48" fmla="*/ 55 w 60"/>
              <a:gd name="T49" fmla="*/ 15 h 80"/>
              <a:gd name="T50" fmla="*/ 55 w 60"/>
              <a:gd name="T51" fmla="*/ 15 h 80"/>
              <a:gd name="T52" fmla="*/ 35 w 60"/>
              <a:gd name="T53" fmla="*/ 10 h 80"/>
              <a:gd name="T54" fmla="*/ 35 w 60"/>
              <a:gd name="T55" fmla="*/ 10 h 80"/>
              <a:gd name="T56" fmla="*/ 25 w 60"/>
              <a:gd name="T57" fmla="*/ 10 h 80"/>
              <a:gd name="T58" fmla="*/ 15 w 60"/>
              <a:gd name="T59" fmla="*/ 20 h 80"/>
              <a:gd name="T60" fmla="*/ 10 w 60"/>
              <a:gd name="T61" fmla="*/ 30 h 80"/>
              <a:gd name="T62" fmla="*/ 10 w 60"/>
              <a:gd name="T63" fmla="*/ 40 h 80"/>
              <a:gd name="T64" fmla="*/ 10 w 60"/>
              <a:gd name="T65" fmla="*/ 4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80">
                <a:moveTo>
                  <a:pt x="10" y="40"/>
                </a:moveTo>
                <a:lnTo>
                  <a:pt x="10" y="40"/>
                </a:lnTo>
                <a:lnTo>
                  <a:pt x="10" y="55"/>
                </a:lnTo>
                <a:lnTo>
                  <a:pt x="15" y="65"/>
                </a:lnTo>
                <a:lnTo>
                  <a:pt x="25" y="70"/>
                </a:lnTo>
                <a:lnTo>
                  <a:pt x="35" y="75"/>
                </a:lnTo>
                <a:lnTo>
                  <a:pt x="35" y="75"/>
                </a:lnTo>
                <a:lnTo>
                  <a:pt x="55" y="70"/>
                </a:lnTo>
                <a:lnTo>
                  <a:pt x="60" y="75"/>
                </a:lnTo>
                <a:lnTo>
                  <a:pt x="60" y="75"/>
                </a:lnTo>
                <a:lnTo>
                  <a:pt x="45" y="80"/>
                </a:lnTo>
                <a:lnTo>
                  <a:pt x="35" y="80"/>
                </a:lnTo>
                <a:lnTo>
                  <a:pt x="35" y="80"/>
                </a:lnTo>
                <a:lnTo>
                  <a:pt x="20" y="80"/>
                </a:lnTo>
                <a:lnTo>
                  <a:pt x="5" y="70"/>
                </a:lnTo>
                <a:lnTo>
                  <a:pt x="0" y="60"/>
                </a:lnTo>
                <a:lnTo>
                  <a:pt x="0" y="40"/>
                </a:lnTo>
                <a:lnTo>
                  <a:pt x="0" y="40"/>
                </a:lnTo>
                <a:lnTo>
                  <a:pt x="0" y="25"/>
                </a:lnTo>
                <a:lnTo>
                  <a:pt x="10" y="10"/>
                </a:lnTo>
                <a:lnTo>
                  <a:pt x="20" y="5"/>
                </a:lnTo>
                <a:lnTo>
                  <a:pt x="35" y="0"/>
                </a:lnTo>
                <a:lnTo>
                  <a:pt x="35" y="0"/>
                </a:lnTo>
                <a:lnTo>
                  <a:pt x="55" y="5"/>
                </a:lnTo>
                <a:lnTo>
                  <a:pt x="55" y="15"/>
                </a:lnTo>
                <a:lnTo>
                  <a:pt x="55" y="15"/>
                </a:lnTo>
                <a:lnTo>
                  <a:pt x="35" y="10"/>
                </a:lnTo>
                <a:lnTo>
                  <a:pt x="35" y="10"/>
                </a:lnTo>
                <a:lnTo>
                  <a:pt x="25" y="10"/>
                </a:lnTo>
                <a:lnTo>
                  <a:pt x="15" y="20"/>
                </a:lnTo>
                <a:lnTo>
                  <a:pt x="10" y="30"/>
                </a:lnTo>
                <a:lnTo>
                  <a:pt x="10" y="40"/>
                </a:lnTo>
                <a:lnTo>
                  <a:pt x="1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0" name="Freeform 119">
            <a:extLst>
              <a:ext uri="{FF2B5EF4-FFF2-40B4-BE49-F238E27FC236}">
                <a16:creationId xmlns:a16="http://schemas.microsoft.com/office/drawing/2014/main" id="{00000000-0008-0000-1600-000078000000}"/>
              </a:ext>
            </a:extLst>
          </xdr:cNvPr>
          <xdr:cNvSpPr>
            <a:spLocks noEditPoints="1"/>
          </xdr:cNvSpPr>
        </xdr:nvSpPr>
        <xdr:spPr bwMode="auto">
          <a:xfrm>
            <a:off x="1658302" y="715010"/>
            <a:ext cx="44450" cy="50800"/>
          </a:xfrm>
          <a:custGeom>
            <a:avLst/>
            <a:gdLst>
              <a:gd name="T0" fmla="*/ 35 w 70"/>
              <a:gd name="T1" fmla="*/ 80 h 80"/>
              <a:gd name="T2" fmla="*/ 35 w 70"/>
              <a:gd name="T3" fmla="*/ 80 h 80"/>
              <a:gd name="T4" fmla="*/ 20 w 70"/>
              <a:gd name="T5" fmla="*/ 80 h 80"/>
              <a:gd name="T6" fmla="*/ 10 w 70"/>
              <a:gd name="T7" fmla="*/ 70 h 80"/>
              <a:gd name="T8" fmla="*/ 0 w 70"/>
              <a:gd name="T9" fmla="*/ 55 h 80"/>
              <a:gd name="T10" fmla="*/ 0 w 70"/>
              <a:gd name="T11" fmla="*/ 40 h 80"/>
              <a:gd name="T12" fmla="*/ 0 w 70"/>
              <a:gd name="T13" fmla="*/ 40 h 80"/>
              <a:gd name="T14" fmla="*/ 0 w 70"/>
              <a:gd name="T15" fmla="*/ 25 h 80"/>
              <a:gd name="T16" fmla="*/ 10 w 70"/>
              <a:gd name="T17" fmla="*/ 10 h 80"/>
              <a:gd name="T18" fmla="*/ 20 w 70"/>
              <a:gd name="T19" fmla="*/ 5 h 80"/>
              <a:gd name="T20" fmla="*/ 35 w 70"/>
              <a:gd name="T21" fmla="*/ 0 h 80"/>
              <a:gd name="T22" fmla="*/ 35 w 70"/>
              <a:gd name="T23" fmla="*/ 0 h 80"/>
              <a:gd name="T24" fmla="*/ 50 w 70"/>
              <a:gd name="T25" fmla="*/ 5 h 80"/>
              <a:gd name="T26" fmla="*/ 60 w 70"/>
              <a:gd name="T27" fmla="*/ 10 h 80"/>
              <a:gd name="T28" fmla="*/ 70 w 70"/>
              <a:gd name="T29" fmla="*/ 25 h 80"/>
              <a:gd name="T30" fmla="*/ 70 w 70"/>
              <a:gd name="T31" fmla="*/ 40 h 80"/>
              <a:gd name="T32" fmla="*/ 70 w 70"/>
              <a:gd name="T33" fmla="*/ 40 h 80"/>
              <a:gd name="T34" fmla="*/ 70 w 70"/>
              <a:gd name="T35" fmla="*/ 55 h 80"/>
              <a:gd name="T36" fmla="*/ 60 w 70"/>
              <a:gd name="T37" fmla="*/ 70 h 80"/>
              <a:gd name="T38" fmla="*/ 50 w 70"/>
              <a:gd name="T39" fmla="*/ 80 h 80"/>
              <a:gd name="T40" fmla="*/ 35 w 70"/>
              <a:gd name="T41" fmla="*/ 80 h 80"/>
              <a:gd name="T42" fmla="*/ 35 w 70"/>
              <a:gd name="T43" fmla="*/ 80 h 80"/>
              <a:gd name="T44" fmla="*/ 35 w 70"/>
              <a:gd name="T45" fmla="*/ 75 h 80"/>
              <a:gd name="T46" fmla="*/ 35 w 70"/>
              <a:gd name="T47" fmla="*/ 75 h 80"/>
              <a:gd name="T48" fmla="*/ 45 w 70"/>
              <a:gd name="T49" fmla="*/ 70 h 80"/>
              <a:gd name="T50" fmla="*/ 55 w 70"/>
              <a:gd name="T51" fmla="*/ 65 h 80"/>
              <a:gd name="T52" fmla="*/ 60 w 70"/>
              <a:gd name="T53" fmla="*/ 55 h 80"/>
              <a:gd name="T54" fmla="*/ 60 w 70"/>
              <a:gd name="T55" fmla="*/ 40 h 80"/>
              <a:gd name="T56" fmla="*/ 60 w 70"/>
              <a:gd name="T57" fmla="*/ 40 h 80"/>
              <a:gd name="T58" fmla="*/ 60 w 70"/>
              <a:gd name="T59" fmla="*/ 30 h 80"/>
              <a:gd name="T60" fmla="*/ 55 w 70"/>
              <a:gd name="T61" fmla="*/ 20 h 80"/>
              <a:gd name="T62" fmla="*/ 45 w 70"/>
              <a:gd name="T63" fmla="*/ 10 h 80"/>
              <a:gd name="T64" fmla="*/ 35 w 70"/>
              <a:gd name="T65" fmla="*/ 10 h 80"/>
              <a:gd name="T66" fmla="*/ 35 w 70"/>
              <a:gd name="T67" fmla="*/ 10 h 80"/>
              <a:gd name="T68" fmla="*/ 25 w 70"/>
              <a:gd name="T69" fmla="*/ 10 h 80"/>
              <a:gd name="T70" fmla="*/ 15 w 70"/>
              <a:gd name="T71" fmla="*/ 20 h 80"/>
              <a:gd name="T72" fmla="*/ 10 w 70"/>
              <a:gd name="T73" fmla="*/ 30 h 80"/>
              <a:gd name="T74" fmla="*/ 10 w 70"/>
              <a:gd name="T75" fmla="*/ 40 h 80"/>
              <a:gd name="T76" fmla="*/ 10 w 70"/>
              <a:gd name="T77" fmla="*/ 40 h 80"/>
              <a:gd name="T78" fmla="*/ 10 w 70"/>
              <a:gd name="T79" fmla="*/ 55 h 80"/>
              <a:gd name="T80" fmla="*/ 15 w 70"/>
              <a:gd name="T81" fmla="*/ 65 h 80"/>
              <a:gd name="T82" fmla="*/ 25 w 70"/>
              <a:gd name="T83" fmla="*/ 70 h 80"/>
              <a:gd name="T84" fmla="*/ 35 w 70"/>
              <a:gd name="T85" fmla="*/ 75 h 80"/>
              <a:gd name="T86" fmla="*/ 35 w 70"/>
              <a:gd name="T87" fmla="*/ 7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70" h="80">
                <a:moveTo>
                  <a:pt x="35" y="80"/>
                </a:moveTo>
                <a:lnTo>
                  <a:pt x="35" y="80"/>
                </a:lnTo>
                <a:lnTo>
                  <a:pt x="20" y="80"/>
                </a:lnTo>
                <a:lnTo>
                  <a:pt x="10" y="70"/>
                </a:lnTo>
                <a:lnTo>
                  <a:pt x="0" y="55"/>
                </a:lnTo>
                <a:lnTo>
                  <a:pt x="0" y="40"/>
                </a:lnTo>
                <a:lnTo>
                  <a:pt x="0" y="40"/>
                </a:lnTo>
                <a:lnTo>
                  <a:pt x="0" y="25"/>
                </a:lnTo>
                <a:lnTo>
                  <a:pt x="10" y="10"/>
                </a:lnTo>
                <a:lnTo>
                  <a:pt x="20" y="5"/>
                </a:lnTo>
                <a:lnTo>
                  <a:pt x="35" y="0"/>
                </a:lnTo>
                <a:lnTo>
                  <a:pt x="35" y="0"/>
                </a:lnTo>
                <a:lnTo>
                  <a:pt x="50" y="5"/>
                </a:lnTo>
                <a:lnTo>
                  <a:pt x="60" y="10"/>
                </a:lnTo>
                <a:lnTo>
                  <a:pt x="70" y="25"/>
                </a:lnTo>
                <a:lnTo>
                  <a:pt x="70" y="40"/>
                </a:lnTo>
                <a:lnTo>
                  <a:pt x="70" y="40"/>
                </a:lnTo>
                <a:lnTo>
                  <a:pt x="70" y="55"/>
                </a:lnTo>
                <a:lnTo>
                  <a:pt x="60" y="70"/>
                </a:lnTo>
                <a:lnTo>
                  <a:pt x="50" y="80"/>
                </a:lnTo>
                <a:lnTo>
                  <a:pt x="35" y="80"/>
                </a:lnTo>
                <a:lnTo>
                  <a:pt x="35" y="80"/>
                </a:lnTo>
                <a:close/>
                <a:moveTo>
                  <a:pt x="35" y="75"/>
                </a:moveTo>
                <a:lnTo>
                  <a:pt x="35" y="75"/>
                </a:lnTo>
                <a:lnTo>
                  <a:pt x="45" y="70"/>
                </a:lnTo>
                <a:lnTo>
                  <a:pt x="55" y="65"/>
                </a:lnTo>
                <a:lnTo>
                  <a:pt x="60" y="55"/>
                </a:lnTo>
                <a:lnTo>
                  <a:pt x="60" y="40"/>
                </a:lnTo>
                <a:lnTo>
                  <a:pt x="60" y="40"/>
                </a:lnTo>
                <a:lnTo>
                  <a:pt x="60" y="30"/>
                </a:lnTo>
                <a:lnTo>
                  <a:pt x="55" y="20"/>
                </a:lnTo>
                <a:lnTo>
                  <a:pt x="45" y="10"/>
                </a:lnTo>
                <a:lnTo>
                  <a:pt x="35" y="10"/>
                </a:lnTo>
                <a:lnTo>
                  <a:pt x="35" y="10"/>
                </a:lnTo>
                <a:lnTo>
                  <a:pt x="25" y="10"/>
                </a:lnTo>
                <a:lnTo>
                  <a:pt x="15" y="20"/>
                </a:lnTo>
                <a:lnTo>
                  <a:pt x="10" y="30"/>
                </a:lnTo>
                <a:lnTo>
                  <a:pt x="10" y="40"/>
                </a:lnTo>
                <a:lnTo>
                  <a:pt x="10" y="40"/>
                </a:lnTo>
                <a:lnTo>
                  <a:pt x="10" y="55"/>
                </a:lnTo>
                <a:lnTo>
                  <a:pt x="15" y="65"/>
                </a:lnTo>
                <a:lnTo>
                  <a:pt x="25" y="70"/>
                </a:lnTo>
                <a:lnTo>
                  <a:pt x="35" y="75"/>
                </a:lnTo>
                <a:lnTo>
                  <a:pt x="35" y="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1" name="Freeform 120">
            <a:extLst>
              <a:ext uri="{FF2B5EF4-FFF2-40B4-BE49-F238E27FC236}">
                <a16:creationId xmlns:a16="http://schemas.microsoft.com/office/drawing/2014/main" id="{00000000-0008-0000-1600-000079000000}"/>
              </a:ext>
            </a:extLst>
          </xdr:cNvPr>
          <xdr:cNvSpPr>
            <a:spLocks/>
          </xdr:cNvSpPr>
        </xdr:nvSpPr>
        <xdr:spPr bwMode="auto">
          <a:xfrm>
            <a:off x="1740852" y="715010"/>
            <a:ext cx="38100" cy="50800"/>
          </a:xfrm>
          <a:custGeom>
            <a:avLst/>
            <a:gdLst>
              <a:gd name="T0" fmla="*/ 50 w 60"/>
              <a:gd name="T1" fmla="*/ 80 h 80"/>
              <a:gd name="T2" fmla="*/ 10 w 60"/>
              <a:gd name="T3" fmla="*/ 15 h 80"/>
              <a:gd name="T4" fmla="*/ 10 w 60"/>
              <a:gd name="T5" fmla="*/ 15 h 80"/>
              <a:gd name="T6" fmla="*/ 10 w 60"/>
              <a:gd name="T7" fmla="*/ 15 h 80"/>
              <a:gd name="T8" fmla="*/ 10 w 60"/>
              <a:gd name="T9" fmla="*/ 35 h 80"/>
              <a:gd name="T10" fmla="*/ 10 w 60"/>
              <a:gd name="T11" fmla="*/ 80 h 80"/>
              <a:gd name="T12" fmla="*/ 0 w 60"/>
              <a:gd name="T13" fmla="*/ 80 h 80"/>
              <a:gd name="T14" fmla="*/ 0 w 60"/>
              <a:gd name="T15" fmla="*/ 0 h 80"/>
              <a:gd name="T16" fmla="*/ 10 w 60"/>
              <a:gd name="T17" fmla="*/ 0 h 80"/>
              <a:gd name="T18" fmla="*/ 55 w 60"/>
              <a:gd name="T19" fmla="*/ 65 h 80"/>
              <a:gd name="T20" fmla="*/ 55 w 60"/>
              <a:gd name="T21" fmla="*/ 65 h 80"/>
              <a:gd name="T22" fmla="*/ 55 w 60"/>
              <a:gd name="T23" fmla="*/ 65 h 80"/>
              <a:gd name="T24" fmla="*/ 50 w 60"/>
              <a:gd name="T25" fmla="*/ 45 h 80"/>
              <a:gd name="T26" fmla="*/ 50 w 60"/>
              <a:gd name="T27" fmla="*/ 0 h 80"/>
              <a:gd name="T28" fmla="*/ 60 w 60"/>
              <a:gd name="T29" fmla="*/ 0 h 80"/>
              <a:gd name="T30" fmla="*/ 60 w 60"/>
              <a:gd name="T31" fmla="*/ 80 h 80"/>
              <a:gd name="T32" fmla="*/ 50 w 60"/>
              <a:gd name="T33"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0" h="80">
                <a:moveTo>
                  <a:pt x="50" y="80"/>
                </a:moveTo>
                <a:lnTo>
                  <a:pt x="10" y="15"/>
                </a:lnTo>
                <a:lnTo>
                  <a:pt x="10" y="15"/>
                </a:lnTo>
                <a:lnTo>
                  <a:pt x="10" y="15"/>
                </a:lnTo>
                <a:lnTo>
                  <a:pt x="10" y="35"/>
                </a:lnTo>
                <a:lnTo>
                  <a:pt x="10" y="80"/>
                </a:lnTo>
                <a:lnTo>
                  <a:pt x="0" y="80"/>
                </a:lnTo>
                <a:lnTo>
                  <a:pt x="0" y="0"/>
                </a:lnTo>
                <a:lnTo>
                  <a:pt x="10" y="0"/>
                </a:lnTo>
                <a:lnTo>
                  <a:pt x="55" y="65"/>
                </a:lnTo>
                <a:lnTo>
                  <a:pt x="55" y="65"/>
                </a:lnTo>
                <a:lnTo>
                  <a:pt x="55" y="65"/>
                </a:lnTo>
                <a:lnTo>
                  <a:pt x="50" y="45"/>
                </a:lnTo>
                <a:lnTo>
                  <a:pt x="50" y="0"/>
                </a:lnTo>
                <a:lnTo>
                  <a:pt x="60" y="0"/>
                </a:lnTo>
                <a:lnTo>
                  <a:pt x="60" y="80"/>
                </a:lnTo>
                <a:lnTo>
                  <a:pt x="5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2" name="Freeform 121">
            <a:extLst>
              <a:ext uri="{FF2B5EF4-FFF2-40B4-BE49-F238E27FC236}">
                <a16:creationId xmlns:a16="http://schemas.microsoft.com/office/drawing/2014/main" id="{00000000-0008-0000-1600-00007A000000}"/>
              </a:ext>
            </a:extLst>
          </xdr:cNvPr>
          <xdr:cNvSpPr>
            <a:spLocks/>
          </xdr:cNvSpPr>
        </xdr:nvSpPr>
        <xdr:spPr bwMode="auto">
          <a:xfrm>
            <a:off x="1820227"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40 h 80"/>
              <a:gd name="T12" fmla="*/ 40 w 45"/>
              <a:gd name="T13" fmla="*/ 40 h 80"/>
              <a:gd name="T14" fmla="*/ 40 w 45"/>
              <a:gd name="T15" fmla="*/ 45 h 80"/>
              <a:gd name="T16" fmla="*/ 10 w 45"/>
              <a:gd name="T17" fmla="*/ 45 h 80"/>
              <a:gd name="T18" fmla="*/ 10 w 45"/>
              <a:gd name="T19" fmla="*/ 80 h 80"/>
              <a:gd name="T20" fmla="*/ 0 w 45"/>
              <a:gd name="T21"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5" h="80">
                <a:moveTo>
                  <a:pt x="0" y="80"/>
                </a:moveTo>
                <a:lnTo>
                  <a:pt x="0" y="0"/>
                </a:lnTo>
                <a:lnTo>
                  <a:pt x="45" y="0"/>
                </a:lnTo>
                <a:lnTo>
                  <a:pt x="45" y="10"/>
                </a:lnTo>
                <a:lnTo>
                  <a:pt x="10" y="10"/>
                </a:lnTo>
                <a:lnTo>
                  <a:pt x="10" y="40"/>
                </a:lnTo>
                <a:lnTo>
                  <a:pt x="40" y="40"/>
                </a:lnTo>
                <a:lnTo>
                  <a:pt x="40" y="45"/>
                </a:lnTo>
                <a:lnTo>
                  <a:pt x="10" y="45"/>
                </a:lnTo>
                <a:lnTo>
                  <a:pt x="1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3" name="Freeform 122">
            <a:extLst>
              <a:ext uri="{FF2B5EF4-FFF2-40B4-BE49-F238E27FC236}">
                <a16:creationId xmlns:a16="http://schemas.microsoft.com/office/drawing/2014/main" id="{00000000-0008-0000-1600-00007B000000}"/>
              </a:ext>
            </a:extLst>
          </xdr:cNvPr>
          <xdr:cNvSpPr>
            <a:spLocks/>
          </xdr:cNvSpPr>
        </xdr:nvSpPr>
        <xdr:spPr bwMode="auto">
          <a:xfrm>
            <a:off x="1883727" y="715010"/>
            <a:ext cx="28575" cy="50800"/>
          </a:xfrm>
          <a:custGeom>
            <a:avLst/>
            <a:gdLst>
              <a:gd name="T0" fmla="*/ 0 w 45"/>
              <a:gd name="T1" fmla="*/ 80 h 80"/>
              <a:gd name="T2" fmla="*/ 0 w 45"/>
              <a:gd name="T3" fmla="*/ 0 h 80"/>
              <a:gd name="T4" fmla="*/ 40 w 45"/>
              <a:gd name="T5" fmla="*/ 0 h 80"/>
              <a:gd name="T6" fmla="*/ 40 w 45"/>
              <a:gd name="T7" fmla="*/ 10 h 80"/>
              <a:gd name="T8" fmla="*/ 10 w 45"/>
              <a:gd name="T9" fmla="*/ 10 h 80"/>
              <a:gd name="T10" fmla="*/ 10 w 45"/>
              <a:gd name="T11" fmla="*/ 35 h 80"/>
              <a:gd name="T12" fmla="*/ 35 w 45"/>
              <a:gd name="T13" fmla="*/ 35 h 80"/>
              <a:gd name="T14" fmla="*/ 35 w 45"/>
              <a:gd name="T15" fmla="*/ 45 h 80"/>
              <a:gd name="T16" fmla="*/ 10 w 45"/>
              <a:gd name="T17" fmla="*/ 45 h 80"/>
              <a:gd name="T18" fmla="*/ 10 w 45"/>
              <a:gd name="T19" fmla="*/ 70 h 80"/>
              <a:gd name="T20" fmla="*/ 45 w 45"/>
              <a:gd name="T21" fmla="*/ 70 h 80"/>
              <a:gd name="T22" fmla="*/ 40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0" y="0"/>
                </a:lnTo>
                <a:lnTo>
                  <a:pt x="40" y="10"/>
                </a:lnTo>
                <a:lnTo>
                  <a:pt x="10" y="10"/>
                </a:lnTo>
                <a:lnTo>
                  <a:pt x="10" y="35"/>
                </a:lnTo>
                <a:lnTo>
                  <a:pt x="35" y="35"/>
                </a:lnTo>
                <a:lnTo>
                  <a:pt x="35" y="45"/>
                </a:lnTo>
                <a:lnTo>
                  <a:pt x="10" y="45"/>
                </a:lnTo>
                <a:lnTo>
                  <a:pt x="10" y="70"/>
                </a:lnTo>
                <a:lnTo>
                  <a:pt x="45" y="70"/>
                </a:lnTo>
                <a:lnTo>
                  <a:pt x="4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4" name="Freeform 123">
            <a:extLst>
              <a:ext uri="{FF2B5EF4-FFF2-40B4-BE49-F238E27FC236}">
                <a16:creationId xmlns:a16="http://schemas.microsoft.com/office/drawing/2014/main" id="{00000000-0008-0000-1600-00007C000000}"/>
              </a:ext>
            </a:extLst>
          </xdr:cNvPr>
          <xdr:cNvSpPr>
            <a:spLocks noEditPoints="1"/>
          </xdr:cNvSpPr>
        </xdr:nvSpPr>
        <xdr:spPr bwMode="auto">
          <a:xfrm>
            <a:off x="1947227" y="715010"/>
            <a:ext cx="34290" cy="50800"/>
          </a:xfrm>
          <a:custGeom>
            <a:avLst/>
            <a:gdLst>
              <a:gd name="T0" fmla="*/ 49 w 54"/>
              <a:gd name="T1" fmla="*/ 25 h 80"/>
              <a:gd name="T2" fmla="*/ 49 w 54"/>
              <a:gd name="T3" fmla="*/ 25 h 80"/>
              <a:gd name="T4" fmla="*/ 49 w 54"/>
              <a:gd name="T5" fmla="*/ 30 h 80"/>
              <a:gd name="T6" fmla="*/ 44 w 54"/>
              <a:gd name="T7" fmla="*/ 40 h 80"/>
              <a:gd name="T8" fmla="*/ 34 w 54"/>
              <a:gd name="T9" fmla="*/ 45 h 80"/>
              <a:gd name="T10" fmla="*/ 54 w 54"/>
              <a:gd name="T11" fmla="*/ 80 h 80"/>
              <a:gd name="T12" fmla="*/ 44 w 54"/>
              <a:gd name="T13" fmla="*/ 80 h 80"/>
              <a:gd name="T14" fmla="*/ 24 w 54"/>
              <a:gd name="T15" fmla="*/ 50 h 80"/>
              <a:gd name="T16" fmla="*/ 10 w 54"/>
              <a:gd name="T17" fmla="*/ 50 h 80"/>
              <a:gd name="T18" fmla="*/ 10 w 54"/>
              <a:gd name="T19" fmla="*/ 80 h 80"/>
              <a:gd name="T20" fmla="*/ 0 w 54"/>
              <a:gd name="T21" fmla="*/ 80 h 80"/>
              <a:gd name="T22" fmla="*/ 0 w 54"/>
              <a:gd name="T23" fmla="*/ 0 h 80"/>
              <a:gd name="T24" fmla="*/ 19 w 54"/>
              <a:gd name="T25" fmla="*/ 0 h 80"/>
              <a:gd name="T26" fmla="*/ 19 w 54"/>
              <a:gd name="T27" fmla="*/ 0 h 80"/>
              <a:gd name="T28" fmla="*/ 34 w 54"/>
              <a:gd name="T29" fmla="*/ 5 h 80"/>
              <a:gd name="T30" fmla="*/ 44 w 54"/>
              <a:gd name="T31" fmla="*/ 5 h 80"/>
              <a:gd name="T32" fmla="*/ 49 w 54"/>
              <a:gd name="T33" fmla="*/ 15 h 80"/>
              <a:gd name="T34" fmla="*/ 49 w 54"/>
              <a:gd name="T35" fmla="*/ 25 h 80"/>
              <a:gd name="T36" fmla="*/ 49 w 54"/>
              <a:gd name="T37" fmla="*/ 25 h 80"/>
              <a:gd name="T38" fmla="*/ 10 w 54"/>
              <a:gd name="T39" fmla="*/ 10 h 80"/>
              <a:gd name="T40" fmla="*/ 10 w 54"/>
              <a:gd name="T41" fmla="*/ 40 h 80"/>
              <a:gd name="T42" fmla="*/ 19 w 54"/>
              <a:gd name="T43" fmla="*/ 40 h 80"/>
              <a:gd name="T44" fmla="*/ 19 w 54"/>
              <a:gd name="T45" fmla="*/ 40 h 80"/>
              <a:gd name="T46" fmla="*/ 34 w 54"/>
              <a:gd name="T47" fmla="*/ 35 h 80"/>
              <a:gd name="T48" fmla="*/ 39 w 54"/>
              <a:gd name="T49" fmla="*/ 25 h 80"/>
              <a:gd name="T50" fmla="*/ 39 w 54"/>
              <a:gd name="T51" fmla="*/ 25 h 80"/>
              <a:gd name="T52" fmla="*/ 34 w 54"/>
              <a:gd name="T53" fmla="*/ 15 h 80"/>
              <a:gd name="T54" fmla="*/ 19 w 54"/>
              <a:gd name="T55" fmla="*/ 10 h 80"/>
              <a:gd name="T56" fmla="*/ 10 w 54"/>
              <a:gd name="T57"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54" h="80">
                <a:moveTo>
                  <a:pt x="49" y="25"/>
                </a:moveTo>
                <a:lnTo>
                  <a:pt x="49" y="25"/>
                </a:lnTo>
                <a:lnTo>
                  <a:pt x="49" y="30"/>
                </a:lnTo>
                <a:lnTo>
                  <a:pt x="44" y="40"/>
                </a:lnTo>
                <a:lnTo>
                  <a:pt x="34" y="45"/>
                </a:lnTo>
                <a:lnTo>
                  <a:pt x="54" y="80"/>
                </a:lnTo>
                <a:lnTo>
                  <a:pt x="44" y="80"/>
                </a:lnTo>
                <a:lnTo>
                  <a:pt x="24" y="50"/>
                </a:lnTo>
                <a:lnTo>
                  <a:pt x="10" y="50"/>
                </a:lnTo>
                <a:lnTo>
                  <a:pt x="10" y="80"/>
                </a:lnTo>
                <a:lnTo>
                  <a:pt x="0" y="80"/>
                </a:lnTo>
                <a:lnTo>
                  <a:pt x="0" y="0"/>
                </a:lnTo>
                <a:lnTo>
                  <a:pt x="19" y="0"/>
                </a:lnTo>
                <a:lnTo>
                  <a:pt x="19" y="0"/>
                </a:lnTo>
                <a:lnTo>
                  <a:pt x="34" y="5"/>
                </a:lnTo>
                <a:lnTo>
                  <a:pt x="44" y="5"/>
                </a:lnTo>
                <a:lnTo>
                  <a:pt x="49" y="15"/>
                </a:lnTo>
                <a:lnTo>
                  <a:pt x="49" y="25"/>
                </a:lnTo>
                <a:lnTo>
                  <a:pt x="49" y="25"/>
                </a:lnTo>
                <a:close/>
                <a:moveTo>
                  <a:pt x="10" y="10"/>
                </a:moveTo>
                <a:lnTo>
                  <a:pt x="10" y="40"/>
                </a:lnTo>
                <a:lnTo>
                  <a:pt x="19" y="40"/>
                </a:lnTo>
                <a:lnTo>
                  <a:pt x="19" y="40"/>
                </a:lnTo>
                <a:lnTo>
                  <a:pt x="34" y="35"/>
                </a:lnTo>
                <a:lnTo>
                  <a:pt x="39" y="25"/>
                </a:lnTo>
                <a:lnTo>
                  <a:pt x="39" y="25"/>
                </a:lnTo>
                <a:lnTo>
                  <a:pt x="34" y="15"/>
                </a:lnTo>
                <a:lnTo>
                  <a:pt x="19" y="10"/>
                </a:lnTo>
                <a:lnTo>
                  <a:pt x="1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5" name="Freeform 124">
            <a:extLst>
              <a:ext uri="{FF2B5EF4-FFF2-40B4-BE49-F238E27FC236}">
                <a16:creationId xmlns:a16="http://schemas.microsoft.com/office/drawing/2014/main" id="{00000000-0008-0000-1600-00007D000000}"/>
              </a:ext>
            </a:extLst>
          </xdr:cNvPr>
          <xdr:cNvSpPr>
            <a:spLocks/>
          </xdr:cNvSpPr>
        </xdr:nvSpPr>
        <xdr:spPr bwMode="auto">
          <a:xfrm>
            <a:off x="2016442"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35 h 80"/>
              <a:gd name="T12" fmla="*/ 40 w 45"/>
              <a:gd name="T13" fmla="*/ 35 h 80"/>
              <a:gd name="T14" fmla="*/ 40 w 45"/>
              <a:gd name="T15" fmla="*/ 45 h 80"/>
              <a:gd name="T16" fmla="*/ 10 w 45"/>
              <a:gd name="T17" fmla="*/ 45 h 80"/>
              <a:gd name="T18" fmla="*/ 10 w 45"/>
              <a:gd name="T19" fmla="*/ 70 h 80"/>
              <a:gd name="T20" fmla="*/ 45 w 45"/>
              <a:gd name="T21" fmla="*/ 70 h 80"/>
              <a:gd name="T22" fmla="*/ 45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5" y="0"/>
                </a:lnTo>
                <a:lnTo>
                  <a:pt x="45" y="10"/>
                </a:lnTo>
                <a:lnTo>
                  <a:pt x="10" y="10"/>
                </a:lnTo>
                <a:lnTo>
                  <a:pt x="10" y="35"/>
                </a:lnTo>
                <a:lnTo>
                  <a:pt x="40" y="35"/>
                </a:lnTo>
                <a:lnTo>
                  <a:pt x="40" y="45"/>
                </a:lnTo>
                <a:lnTo>
                  <a:pt x="10" y="45"/>
                </a:lnTo>
                <a:lnTo>
                  <a:pt x="10" y="70"/>
                </a:lnTo>
                <a:lnTo>
                  <a:pt x="45" y="70"/>
                </a:lnTo>
                <a:lnTo>
                  <a:pt x="45"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6" name="Freeform 125">
            <a:extLst>
              <a:ext uri="{FF2B5EF4-FFF2-40B4-BE49-F238E27FC236}">
                <a16:creationId xmlns:a16="http://schemas.microsoft.com/office/drawing/2014/main" id="{00000000-0008-0000-1600-00007E000000}"/>
              </a:ext>
            </a:extLst>
          </xdr:cNvPr>
          <xdr:cNvSpPr>
            <a:spLocks/>
          </xdr:cNvSpPr>
        </xdr:nvSpPr>
        <xdr:spPr bwMode="auto">
          <a:xfrm>
            <a:off x="2083117" y="715010"/>
            <a:ext cx="38100" cy="50800"/>
          </a:xfrm>
          <a:custGeom>
            <a:avLst/>
            <a:gdLst>
              <a:gd name="T0" fmla="*/ 50 w 60"/>
              <a:gd name="T1" fmla="*/ 80 h 80"/>
              <a:gd name="T2" fmla="*/ 5 w 60"/>
              <a:gd name="T3" fmla="*/ 15 h 80"/>
              <a:gd name="T4" fmla="*/ 5 w 60"/>
              <a:gd name="T5" fmla="*/ 15 h 80"/>
              <a:gd name="T6" fmla="*/ 5 w 60"/>
              <a:gd name="T7" fmla="*/ 15 h 80"/>
              <a:gd name="T8" fmla="*/ 5 w 60"/>
              <a:gd name="T9" fmla="*/ 35 h 80"/>
              <a:gd name="T10" fmla="*/ 5 w 60"/>
              <a:gd name="T11" fmla="*/ 80 h 80"/>
              <a:gd name="T12" fmla="*/ 0 w 60"/>
              <a:gd name="T13" fmla="*/ 80 h 80"/>
              <a:gd name="T14" fmla="*/ 0 w 60"/>
              <a:gd name="T15" fmla="*/ 0 h 80"/>
              <a:gd name="T16" fmla="*/ 10 w 60"/>
              <a:gd name="T17" fmla="*/ 0 h 80"/>
              <a:gd name="T18" fmla="*/ 50 w 60"/>
              <a:gd name="T19" fmla="*/ 65 h 80"/>
              <a:gd name="T20" fmla="*/ 50 w 60"/>
              <a:gd name="T21" fmla="*/ 65 h 80"/>
              <a:gd name="T22" fmla="*/ 50 w 60"/>
              <a:gd name="T23" fmla="*/ 65 h 80"/>
              <a:gd name="T24" fmla="*/ 50 w 60"/>
              <a:gd name="T25" fmla="*/ 45 h 80"/>
              <a:gd name="T26" fmla="*/ 50 w 60"/>
              <a:gd name="T27" fmla="*/ 0 h 80"/>
              <a:gd name="T28" fmla="*/ 60 w 60"/>
              <a:gd name="T29" fmla="*/ 0 h 80"/>
              <a:gd name="T30" fmla="*/ 60 w 60"/>
              <a:gd name="T31" fmla="*/ 80 h 80"/>
              <a:gd name="T32" fmla="*/ 50 w 60"/>
              <a:gd name="T33"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0" h="80">
                <a:moveTo>
                  <a:pt x="50" y="80"/>
                </a:moveTo>
                <a:lnTo>
                  <a:pt x="5" y="15"/>
                </a:lnTo>
                <a:lnTo>
                  <a:pt x="5" y="15"/>
                </a:lnTo>
                <a:lnTo>
                  <a:pt x="5" y="15"/>
                </a:lnTo>
                <a:lnTo>
                  <a:pt x="5" y="35"/>
                </a:lnTo>
                <a:lnTo>
                  <a:pt x="5" y="80"/>
                </a:lnTo>
                <a:lnTo>
                  <a:pt x="0" y="80"/>
                </a:lnTo>
                <a:lnTo>
                  <a:pt x="0" y="0"/>
                </a:lnTo>
                <a:lnTo>
                  <a:pt x="10" y="0"/>
                </a:lnTo>
                <a:lnTo>
                  <a:pt x="50" y="65"/>
                </a:lnTo>
                <a:lnTo>
                  <a:pt x="50" y="65"/>
                </a:lnTo>
                <a:lnTo>
                  <a:pt x="50" y="65"/>
                </a:lnTo>
                <a:lnTo>
                  <a:pt x="50" y="45"/>
                </a:lnTo>
                <a:lnTo>
                  <a:pt x="50" y="0"/>
                </a:lnTo>
                <a:lnTo>
                  <a:pt x="60" y="0"/>
                </a:lnTo>
                <a:lnTo>
                  <a:pt x="60" y="80"/>
                </a:lnTo>
                <a:lnTo>
                  <a:pt x="5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7" name="Freeform 126">
            <a:extLst>
              <a:ext uri="{FF2B5EF4-FFF2-40B4-BE49-F238E27FC236}">
                <a16:creationId xmlns:a16="http://schemas.microsoft.com/office/drawing/2014/main" id="{00000000-0008-0000-1600-00007F000000}"/>
              </a:ext>
            </a:extLst>
          </xdr:cNvPr>
          <xdr:cNvSpPr>
            <a:spLocks/>
          </xdr:cNvSpPr>
        </xdr:nvSpPr>
        <xdr:spPr bwMode="auto">
          <a:xfrm>
            <a:off x="2159317" y="715010"/>
            <a:ext cx="38100" cy="50800"/>
          </a:xfrm>
          <a:custGeom>
            <a:avLst/>
            <a:gdLst>
              <a:gd name="T0" fmla="*/ 10 w 60"/>
              <a:gd name="T1" fmla="*/ 40 h 80"/>
              <a:gd name="T2" fmla="*/ 10 w 60"/>
              <a:gd name="T3" fmla="*/ 40 h 80"/>
              <a:gd name="T4" fmla="*/ 10 w 60"/>
              <a:gd name="T5" fmla="*/ 55 h 80"/>
              <a:gd name="T6" fmla="*/ 15 w 60"/>
              <a:gd name="T7" fmla="*/ 65 h 80"/>
              <a:gd name="T8" fmla="*/ 25 w 60"/>
              <a:gd name="T9" fmla="*/ 70 h 80"/>
              <a:gd name="T10" fmla="*/ 35 w 60"/>
              <a:gd name="T11" fmla="*/ 75 h 80"/>
              <a:gd name="T12" fmla="*/ 35 w 60"/>
              <a:gd name="T13" fmla="*/ 75 h 80"/>
              <a:gd name="T14" fmla="*/ 55 w 60"/>
              <a:gd name="T15" fmla="*/ 70 h 80"/>
              <a:gd name="T16" fmla="*/ 60 w 60"/>
              <a:gd name="T17" fmla="*/ 75 h 80"/>
              <a:gd name="T18" fmla="*/ 60 w 60"/>
              <a:gd name="T19" fmla="*/ 75 h 80"/>
              <a:gd name="T20" fmla="*/ 45 w 60"/>
              <a:gd name="T21" fmla="*/ 80 h 80"/>
              <a:gd name="T22" fmla="*/ 35 w 60"/>
              <a:gd name="T23" fmla="*/ 80 h 80"/>
              <a:gd name="T24" fmla="*/ 35 w 60"/>
              <a:gd name="T25" fmla="*/ 80 h 80"/>
              <a:gd name="T26" fmla="*/ 20 w 60"/>
              <a:gd name="T27" fmla="*/ 80 h 80"/>
              <a:gd name="T28" fmla="*/ 5 w 60"/>
              <a:gd name="T29" fmla="*/ 70 h 80"/>
              <a:gd name="T30" fmla="*/ 0 w 60"/>
              <a:gd name="T31" fmla="*/ 60 h 80"/>
              <a:gd name="T32" fmla="*/ 0 w 60"/>
              <a:gd name="T33" fmla="*/ 40 h 80"/>
              <a:gd name="T34" fmla="*/ 0 w 60"/>
              <a:gd name="T35" fmla="*/ 40 h 80"/>
              <a:gd name="T36" fmla="*/ 0 w 60"/>
              <a:gd name="T37" fmla="*/ 25 h 80"/>
              <a:gd name="T38" fmla="*/ 10 w 60"/>
              <a:gd name="T39" fmla="*/ 10 h 80"/>
              <a:gd name="T40" fmla="*/ 20 w 60"/>
              <a:gd name="T41" fmla="*/ 5 h 80"/>
              <a:gd name="T42" fmla="*/ 35 w 60"/>
              <a:gd name="T43" fmla="*/ 0 h 80"/>
              <a:gd name="T44" fmla="*/ 35 w 60"/>
              <a:gd name="T45" fmla="*/ 0 h 80"/>
              <a:gd name="T46" fmla="*/ 55 w 60"/>
              <a:gd name="T47" fmla="*/ 5 h 80"/>
              <a:gd name="T48" fmla="*/ 55 w 60"/>
              <a:gd name="T49" fmla="*/ 15 h 80"/>
              <a:gd name="T50" fmla="*/ 55 w 60"/>
              <a:gd name="T51" fmla="*/ 15 h 80"/>
              <a:gd name="T52" fmla="*/ 35 w 60"/>
              <a:gd name="T53" fmla="*/ 10 h 80"/>
              <a:gd name="T54" fmla="*/ 35 w 60"/>
              <a:gd name="T55" fmla="*/ 10 h 80"/>
              <a:gd name="T56" fmla="*/ 25 w 60"/>
              <a:gd name="T57" fmla="*/ 10 h 80"/>
              <a:gd name="T58" fmla="*/ 15 w 60"/>
              <a:gd name="T59" fmla="*/ 20 h 80"/>
              <a:gd name="T60" fmla="*/ 10 w 60"/>
              <a:gd name="T61" fmla="*/ 30 h 80"/>
              <a:gd name="T62" fmla="*/ 10 w 60"/>
              <a:gd name="T63" fmla="*/ 40 h 80"/>
              <a:gd name="T64" fmla="*/ 10 w 60"/>
              <a:gd name="T65" fmla="*/ 4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80">
                <a:moveTo>
                  <a:pt x="10" y="40"/>
                </a:moveTo>
                <a:lnTo>
                  <a:pt x="10" y="40"/>
                </a:lnTo>
                <a:lnTo>
                  <a:pt x="10" y="55"/>
                </a:lnTo>
                <a:lnTo>
                  <a:pt x="15" y="65"/>
                </a:lnTo>
                <a:lnTo>
                  <a:pt x="25" y="70"/>
                </a:lnTo>
                <a:lnTo>
                  <a:pt x="35" y="75"/>
                </a:lnTo>
                <a:lnTo>
                  <a:pt x="35" y="75"/>
                </a:lnTo>
                <a:lnTo>
                  <a:pt x="55" y="70"/>
                </a:lnTo>
                <a:lnTo>
                  <a:pt x="60" y="75"/>
                </a:lnTo>
                <a:lnTo>
                  <a:pt x="60" y="75"/>
                </a:lnTo>
                <a:lnTo>
                  <a:pt x="45" y="80"/>
                </a:lnTo>
                <a:lnTo>
                  <a:pt x="35" y="80"/>
                </a:lnTo>
                <a:lnTo>
                  <a:pt x="35" y="80"/>
                </a:lnTo>
                <a:lnTo>
                  <a:pt x="20" y="80"/>
                </a:lnTo>
                <a:lnTo>
                  <a:pt x="5" y="70"/>
                </a:lnTo>
                <a:lnTo>
                  <a:pt x="0" y="60"/>
                </a:lnTo>
                <a:lnTo>
                  <a:pt x="0" y="40"/>
                </a:lnTo>
                <a:lnTo>
                  <a:pt x="0" y="40"/>
                </a:lnTo>
                <a:lnTo>
                  <a:pt x="0" y="25"/>
                </a:lnTo>
                <a:lnTo>
                  <a:pt x="10" y="10"/>
                </a:lnTo>
                <a:lnTo>
                  <a:pt x="20" y="5"/>
                </a:lnTo>
                <a:lnTo>
                  <a:pt x="35" y="0"/>
                </a:lnTo>
                <a:lnTo>
                  <a:pt x="35" y="0"/>
                </a:lnTo>
                <a:lnTo>
                  <a:pt x="55" y="5"/>
                </a:lnTo>
                <a:lnTo>
                  <a:pt x="55" y="15"/>
                </a:lnTo>
                <a:lnTo>
                  <a:pt x="55" y="15"/>
                </a:lnTo>
                <a:lnTo>
                  <a:pt x="35" y="10"/>
                </a:lnTo>
                <a:lnTo>
                  <a:pt x="35" y="10"/>
                </a:lnTo>
                <a:lnTo>
                  <a:pt x="25" y="10"/>
                </a:lnTo>
                <a:lnTo>
                  <a:pt x="15" y="20"/>
                </a:lnTo>
                <a:lnTo>
                  <a:pt x="10" y="30"/>
                </a:lnTo>
                <a:lnTo>
                  <a:pt x="10" y="40"/>
                </a:lnTo>
                <a:lnTo>
                  <a:pt x="1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8" name="Freeform 127">
            <a:extLst>
              <a:ext uri="{FF2B5EF4-FFF2-40B4-BE49-F238E27FC236}">
                <a16:creationId xmlns:a16="http://schemas.microsoft.com/office/drawing/2014/main" id="{00000000-0008-0000-1600-000080000000}"/>
              </a:ext>
            </a:extLst>
          </xdr:cNvPr>
          <xdr:cNvSpPr>
            <a:spLocks/>
          </xdr:cNvSpPr>
        </xdr:nvSpPr>
        <xdr:spPr bwMode="auto">
          <a:xfrm>
            <a:off x="2232342" y="715010"/>
            <a:ext cx="28575" cy="50800"/>
          </a:xfrm>
          <a:custGeom>
            <a:avLst/>
            <a:gdLst>
              <a:gd name="T0" fmla="*/ 0 w 45"/>
              <a:gd name="T1" fmla="*/ 80 h 80"/>
              <a:gd name="T2" fmla="*/ 0 w 45"/>
              <a:gd name="T3" fmla="*/ 0 h 80"/>
              <a:gd name="T4" fmla="*/ 40 w 45"/>
              <a:gd name="T5" fmla="*/ 0 h 80"/>
              <a:gd name="T6" fmla="*/ 40 w 45"/>
              <a:gd name="T7" fmla="*/ 10 h 80"/>
              <a:gd name="T8" fmla="*/ 10 w 45"/>
              <a:gd name="T9" fmla="*/ 10 h 80"/>
              <a:gd name="T10" fmla="*/ 10 w 45"/>
              <a:gd name="T11" fmla="*/ 35 h 80"/>
              <a:gd name="T12" fmla="*/ 35 w 45"/>
              <a:gd name="T13" fmla="*/ 35 h 80"/>
              <a:gd name="T14" fmla="*/ 35 w 45"/>
              <a:gd name="T15" fmla="*/ 45 h 80"/>
              <a:gd name="T16" fmla="*/ 10 w 45"/>
              <a:gd name="T17" fmla="*/ 45 h 80"/>
              <a:gd name="T18" fmla="*/ 10 w 45"/>
              <a:gd name="T19" fmla="*/ 70 h 80"/>
              <a:gd name="T20" fmla="*/ 45 w 45"/>
              <a:gd name="T21" fmla="*/ 70 h 80"/>
              <a:gd name="T22" fmla="*/ 40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0" y="0"/>
                </a:lnTo>
                <a:lnTo>
                  <a:pt x="40" y="10"/>
                </a:lnTo>
                <a:lnTo>
                  <a:pt x="10" y="10"/>
                </a:lnTo>
                <a:lnTo>
                  <a:pt x="10" y="35"/>
                </a:lnTo>
                <a:lnTo>
                  <a:pt x="35" y="35"/>
                </a:lnTo>
                <a:lnTo>
                  <a:pt x="35" y="45"/>
                </a:lnTo>
                <a:lnTo>
                  <a:pt x="10" y="45"/>
                </a:lnTo>
                <a:lnTo>
                  <a:pt x="10" y="70"/>
                </a:lnTo>
                <a:lnTo>
                  <a:pt x="45" y="70"/>
                </a:lnTo>
                <a:lnTo>
                  <a:pt x="4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9" name="Freeform 128">
            <a:extLst>
              <a:ext uri="{FF2B5EF4-FFF2-40B4-BE49-F238E27FC236}">
                <a16:creationId xmlns:a16="http://schemas.microsoft.com/office/drawing/2014/main" id="{00000000-0008-0000-1600-000081000000}"/>
              </a:ext>
            </a:extLst>
          </xdr:cNvPr>
          <xdr:cNvSpPr>
            <a:spLocks/>
          </xdr:cNvSpPr>
        </xdr:nvSpPr>
        <xdr:spPr bwMode="auto">
          <a:xfrm>
            <a:off x="1064577" y="155575"/>
            <a:ext cx="82550" cy="104775"/>
          </a:xfrm>
          <a:custGeom>
            <a:avLst/>
            <a:gdLst>
              <a:gd name="T0" fmla="*/ 55 w 130"/>
              <a:gd name="T1" fmla="*/ 165 h 165"/>
              <a:gd name="T2" fmla="*/ 55 w 130"/>
              <a:gd name="T3" fmla="*/ 15 h 165"/>
              <a:gd name="T4" fmla="*/ 0 w 130"/>
              <a:gd name="T5" fmla="*/ 15 h 165"/>
              <a:gd name="T6" fmla="*/ 10 w 130"/>
              <a:gd name="T7" fmla="*/ 0 h 165"/>
              <a:gd name="T8" fmla="*/ 130 w 130"/>
              <a:gd name="T9" fmla="*/ 0 h 165"/>
              <a:gd name="T10" fmla="*/ 130 w 130"/>
              <a:gd name="T11" fmla="*/ 15 h 165"/>
              <a:gd name="T12" fmla="*/ 75 w 130"/>
              <a:gd name="T13" fmla="*/ 15 h 165"/>
              <a:gd name="T14" fmla="*/ 75 w 130"/>
              <a:gd name="T15" fmla="*/ 165 h 165"/>
              <a:gd name="T16" fmla="*/ 55 w 130"/>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0" h="165">
                <a:moveTo>
                  <a:pt x="55" y="165"/>
                </a:moveTo>
                <a:lnTo>
                  <a:pt x="55" y="15"/>
                </a:lnTo>
                <a:lnTo>
                  <a:pt x="0" y="15"/>
                </a:lnTo>
                <a:lnTo>
                  <a:pt x="10" y="0"/>
                </a:lnTo>
                <a:lnTo>
                  <a:pt x="130" y="0"/>
                </a:lnTo>
                <a:lnTo>
                  <a:pt x="130" y="15"/>
                </a:lnTo>
                <a:lnTo>
                  <a:pt x="75" y="15"/>
                </a:lnTo>
                <a:lnTo>
                  <a:pt x="75" y="165"/>
                </a:lnTo>
                <a:lnTo>
                  <a:pt x="55" y="16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0" name="Freeform 129">
            <a:extLst>
              <a:ext uri="{FF2B5EF4-FFF2-40B4-BE49-F238E27FC236}">
                <a16:creationId xmlns:a16="http://schemas.microsoft.com/office/drawing/2014/main" id="{00000000-0008-0000-1600-000082000000}"/>
              </a:ext>
            </a:extLst>
          </xdr:cNvPr>
          <xdr:cNvSpPr>
            <a:spLocks noEditPoints="1"/>
          </xdr:cNvSpPr>
        </xdr:nvSpPr>
        <xdr:spPr bwMode="auto">
          <a:xfrm>
            <a:off x="1172527" y="155575"/>
            <a:ext cx="76200" cy="104775"/>
          </a:xfrm>
          <a:custGeom>
            <a:avLst/>
            <a:gdLst>
              <a:gd name="T0" fmla="*/ 110 w 120"/>
              <a:gd name="T1" fmla="*/ 45 h 165"/>
              <a:gd name="T2" fmla="*/ 110 w 120"/>
              <a:gd name="T3" fmla="*/ 45 h 165"/>
              <a:gd name="T4" fmla="*/ 105 w 120"/>
              <a:gd name="T5" fmla="*/ 65 h 165"/>
              <a:gd name="T6" fmla="*/ 95 w 120"/>
              <a:gd name="T7" fmla="*/ 75 h 165"/>
              <a:gd name="T8" fmla="*/ 85 w 120"/>
              <a:gd name="T9" fmla="*/ 85 h 165"/>
              <a:gd name="T10" fmla="*/ 75 w 120"/>
              <a:gd name="T11" fmla="*/ 90 h 165"/>
              <a:gd name="T12" fmla="*/ 120 w 120"/>
              <a:gd name="T13" fmla="*/ 165 h 165"/>
              <a:gd name="T14" fmla="*/ 95 w 120"/>
              <a:gd name="T15" fmla="*/ 165 h 165"/>
              <a:gd name="T16" fmla="*/ 55 w 120"/>
              <a:gd name="T17" fmla="*/ 95 h 165"/>
              <a:gd name="T18" fmla="*/ 20 w 120"/>
              <a:gd name="T19" fmla="*/ 95 h 165"/>
              <a:gd name="T20" fmla="*/ 20 w 120"/>
              <a:gd name="T21" fmla="*/ 165 h 165"/>
              <a:gd name="T22" fmla="*/ 0 w 120"/>
              <a:gd name="T23" fmla="*/ 165 h 165"/>
              <a:gd name="T24" fmla="*/ 0 w 120"/>
              <a:gd name="T25" fmla="*/ 0 h 165"/>
              <a:gd name="T26" fmla="*/ 45 w 120"/>
              <a:gd name="T27" fmla="*/ 0 h 165"/>
              <a:gd name="T28" fmla="*/ 45 w 120"/>
              <a:gd name="T29" fmla="*/ 0 h 165"/>
              <a:gd name="T30" fmla="*/ 75 w 120"/>
              <a:gd name="T31" fmla="*/ 0 h 165"/>
              <a:gd name="T32" fmla="*/ 95 w 120"/>
              <a:gd name="T33" fmla="*/ 10 h 165"/>
              <a:gd name="T34" fmla="*/ 105 w 120"/>
              <a:gd name="T35" fmla="*/ 25 h 165"/>
              <a:gd name="T36" fmla="*/ 110 w 120"/>
              <a:gd name="T37" fmla="*/ 45 h 165"/>
              <a:gd name="T38" fmla="*/ 110 w 120"/>
              <a:gd name="T39" fmla="*/ 45 h 165"/>
              <a:gd name="T40" fmla="*/ 20 w 120"/>
              <a:gd name="T41" fmla="*/ 15 h 165"/>
              <a:gd name="T42" fmla="*/ 20 w 120"/>
              <a:gd name="T43" fmla="*/ 80 h 165"/>
              <a:gd name="T44" fmla="*/ 45 w 120"/>
              <a:gd name="T45" fmla="*/ 80 h 165"/>
              <a:gd name="T46" fmla="*/ 45 w 120"/>
              <a:gd name="T47" fmla="*/ 80 h 165"/>
              <a:gd name="T48" fmla="*/ 65 w 120"/>
              <a:gd name="T49" fmla="*/ 75 h 165"/>
              <a:gd name="T50" fmla="*/ 75 w 120"/>
              <a:gd name="T51" fmla="*/ 70 h 165"/>
              <a:gd name="T52" fmla="*/ 85 w 120"/>
              <a:gd name="T53" fmla="*/ 60 h 165"/>
              <a:gd name="T54" fmla="*/ 85 w 120"/>
              <a:gd name="T55" fmla="*/ 45 h 165"/>
              <a:gd name="T56" fmla="*/ 85 w 120"/>
              <a:gd name="T57" fmla="*/ 45 h 165"/>
              <a:gd name="T58" fmla="*/ 85 w 120"/>
              <a:gd name="T59" fmla="*/ 35 h 165"/>
              <a:gd name="T60" fmla="*/ 75 w 120"/>
              <a:gd name="T61" fmla="*/ 25 h 165"/>
              <a:gd name="T62" fmla="*/ 65 w 120"/>
              <a:gd name="T63" fmla="*/ 20 h 165"/>
              <a:gd name="T64" fmla="*/ 45 w 120"/>
              <a:gd name="T65" fmla="*/ 15 h 165"/>
              <a:gd name="T66" fmla="*/ 20 w 120"/>
              <a:gd name="T67" fmla="*/ 1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20" h="165">
                <a:moveTo>
                  <a:pt x="110" y="45"/>
                </a:moveTo>
                <a:lnTo>
                  <a:pt x="110" y="45"/>
                </a:lnTo>
                <a:lnTo>
                  <a:pt x="105" y="65"/>
                </a:lnTo>
                <a:lnTo>
                  <a:pt x="95" y="75"/>
                </a:lnTo>
                <a:lnTo>
                  <a:pt x="85" y="85"/>
                </a:lnTo>
                <a:lnTo>
                  <a:pt x="75" y="90"/>
                </a:lnTo>
                <a:lnTo>
                  <a:pt x="120" y="165"/>
                </a:lnTo>
                <a:lnTo>
                  <a:pt x="95" y="165"/>
                </a:lnTo>
                <a:lnTo>
                  <a:pt x="55" y="95"/>
                </a:lnTo>
                <a:lnTo>
                  <a:pt x="20" y="95"/>
                </a:lnTo>
                <a:lnTo>
                  <a:pt x="20" y="165"/>
                </a:lnTo>
                <a:lnTo>
                  <a:pt x="0" y="165"/>
                </a:lnTo>
                <a:lnTo>
                  <a:pt x="0" y="0"/>
                </a:lnTo>
                <a:lnTo>
                  <a:pt x="45" y="0"/>
                </a:lnTo>
                <a:lnTo>
                  <a:pt x="45" y="0"/>
                </a:lnTo>
                <a:lnTo>
                  <a:pt x="75" y="0"/>
                </a:lnTo>
                <a:lnTo>
                  <a:pt x="95" y="10"/>
                </a:lnTo>
                <a:lnTo>
                  <a:pt x="105" y="25"/>
                </a:lnTo>
                <a:lnTo>
                  <a:pt x="110" y="45"/>
                </a:lnTo>
                <a:lnTo>
                  <a:pt x="110" y="45"/>
                </a:lnTo>
                <a:close/>
                <a:moveTo>
                  <a:pt x="20" y="15"/>
                </a:moveTo>
                <a:lnTo>
                  <a:pt x="20" y="80"/>
                </a:lnTo>
                <a:lnTo>
                  <a:pt x="45" y="80"/>
                </a:lnTo>
                <a:lnTo>
                  <a:pt x="45" y="80"/>
                </a:lnTo>
                <a:lnTo>
                  <a:pt x="65" y="75"/>
                </a:lnTo>
                <a:lnTo>
                  <a:pt x="75" y="70"/>
                </a:lnTo>
                <a:lnTo>
                  <a:pt x="85" y="60"/>
                </a:lnTo>
                <a:lnTo>
                  <a:pt x="85" y="45"/>
                </a:lnTo>
                <a:lnTo>
                  <a:pt x="85" y="45"/>
                </a:lnTo>
                <a:lnTo>
                  <a:pt x="85" y="35"/>
                </a:lnTo>
                <a:lnTo>
                  <a:pt x="75" y="25"/>
                </a:lnTo>
                <a:lnTo>
                  <a:pt x="65" y="20"/>
                </a:lnTo>
                <a:lnTo>
                  <a:pt x="45" y="15"/>
                </a:lnTo>
                <a:lnTo>
                  <a:pt x="20"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1" name="Freeform 130">
            <a:extLst>
              <a:ext uri="{FF2B5EF4-FFF2-40B4-BE49-F238E27FC236}">
                <a16:creationId xmlns:a16="http://schemas.microsoft.com/office/drawing/2014/main" id="{00000000-0008-0000-1600-000083000000}"/>
              </a:ext>
            </a:extLst>
          </xdr:cNvPr>
          <xdr:cNvSpPr>
            <a:spLocks/>
          </xdr:cNvSpPr>
        </xdr:nvSpPr>
        <xdr:spPr bwMode="auto">
          <a:xfrm>
            <a:off x="1277302" y="155575"/>
            <a:ext cx="63500" cy="104775"/>
          </a:xfrm>
          <a:custGeom>
            <a:avLst/>
            <a:gdLst>
              <a:gd name="T0" fmla="*/ 0 w 100"/>
              <a:gd name="T1" fmla="*/ 165 h 165"/>
              <a:gd name="T2" fmla="*/ 0 w 100"/>
              <a:gd name="T3" fmla="*/ 0 h 165"/>
              <a:gd name="T4" fmla="*/ 95 w 100"/>
              <a:gd name="T5" fmla="*/ 0 h 165"/>
              <a:gd name="T6" fmla="*/ 95 w 100"/>
              <a:gd name="T7" fmla="*/ 15 h 165"/>
              <a:gd name="T8" fmla="*/ 20 w 100"/>
              <a:gd name="T9" fmla="*/ 15 h 165"/>
              <a:gd name="T10" fmla="*/ 20 w 100"/>
              <a:gd name="T11" fmla="*/ 70 h 165"/>
              <a:gd name="T12" fmla="*/ 85 w 100"/>
              <a:gd name="T13" fmla="*/ 70 h 165"/>
              <a:gd name="T14" fmla="*/ 85 w 100"/>
              <a:gd name="T15" fmla="*/ 90 h 165"/>
              <a:gd name="T16" fmla="*/ 20 w 100"/>
              <a:gd name="T17" fmla="*/ 90 h 165"/>
              <a:gd name="T18" fmla="*/ 20 w 100"/>
              <a:gd name="T19" fmla="*/ 150 h 165"/>
              <a:gd name="T20" fmla="*/ 100 w 100"/>
              <a:gd name="T21" fmla="*/ 150 h 165"/>
              <a:gd name="T22" fmla="*/ 90 w 100"/>
              <a:gd name="T23" fmla="*/ 165 h 165"/>
              <a:gd name="T24" fmla="*/ 0 w 100"/>
              <a:gd name="T25"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0" h="165">
                <a:moveTo>
                  <a:pt x="0" y="165"/>
                </a:moveTo>
                <a:lnTo>
                  <a:pt x="0" y="0"/>
                </a:lnTo>
                <a:lnTo>
                  <a:pt x="95" y="0"/>
                </a:lnTo>
                <a:lnTo>
                  <a:pt x="95" y="15"/>
                </a:lnTo>
                <a:lnTo>
                  <a:pt x="20" y="15"/>
                </a:lnTo>
                <a:lnTo>
                  <a:pt x="20" y="70"/>
                </a:lnTo>
                <a:lnTo>
                  <a:pt x="85" y="70"/>
                </a:lnTo>
                <a:lnTo>
                  <a:pt x="85" y="90"/>
                </a:lnTo>
                <a:lnTo>
                  <a:pt x="20" y="90"/>
                </a:lnTo>
                <a:lnTo>
                  <a:pt x="20" y="150"/>
                </a:lnTo>
                <a:lnTo>
                  <a:pt x="100" y="150"/>
                </a:lnTo>
                <a:lnTo>
                  <a:pt x="90" y="165"/>
                </a:lnTo>
                <a:lnTo>
                  <a:pt x="0" y="16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2" name="Freeform 131">
            <a:extLst>
              <a:ext uri="{FF2B5EF4-FFF2-40B4-BE49-F238E27FC236}">
                <a16:creationId xmlns:a16="http://schemas.microsoft.com/office/drawing/2014/main" id="{00000000-0008-0000-1600-000084000000}"/>
              </a:ext>
            </a:extLst>
          </xdr:cNvPr>
          <xdr:cNvSpPr>
            <a:spLocks noEditPoints="1"/>
          </xdr:cNvSpPr>
        </xdr:nvSpPr>
        <xdr:spPr bwMode="auto">
          <a:xfrm>
            <a:off x="1356677" y="152400"/>
            <a:ext cx="95250" cy="107950"/>
          </a:xfrm>
          <a:custGeom>
            <a:avLst/>
            <a:gdLst>
              <a:gd name="T0" fmla="*/ 105 w 150"/>
              <a:gd name="T1" fmla="*/ 120 h 170"/>
              <a:gd name="T2" fmla="*/ 40 w 150"/>
              <a:gd name="T3" fmla="*/ 120 h 170"/>
              <a:gd name="T4" fmla="*/ 20 w 150"/>
              <a:gd name="T5" fmla="*/ 170 h 170"/>
              <a:gd name="T6" fmla="*/ 0 w 150"/>
              <a:gd name="T7" fmla="*/ 170 h 170"/>
              <a:gd name="T8" fmla="*/ 65 w 150"/>
              <a:gd name="T9" fmla="*/ 0 h 170"/>
              <a:gd name="T10" fmla="*/ 85 w 150"/>
              <a:gd name="T11" fmla="*/ 0 h 170"/>
              <a:gd name="T12" fmla="*/ 150 w 150"/>
              <a:gd name="T13" fmla="*/ 170 h 170"/>
              <a:gd name="T14" fmla="*/ 125 w 150"/>
              <a:gd name="T15" fmla="*/ 170 h 170"/>
              <a:gd name="T16" fmla="*/ 105 w 150"/>
              <a:gd name="T17" fmla="*/ 120 h 170"/>
              <a:gd name="T18" fmla="*/ 80 w 150"/>
              <a:gd name="T19" fmla="*/ 50 h 170"/>
              <a:gd name="T20" fmla="*/ 80 w 150"/>
              <a:gd name="T21" fmla="*/ 50 h 170"/>
              <a:gd name="T22" fmla="*/ 75 w 150"/>
              <a:gd name="T23" fmla="*/ 25 h 170"/>
              <a:gd name="T24" fmla="*/ 75 w 150"/>
              <a:gd name="T25" fmla="*/ 25 h 170"/>
              <a:gd name="T26" fmla="*/ 65 w 150"/>
              <a:gd name="T27" fmla="*/ 50 h 170"/>
              <a:gd name="T28" fmla="*/ 45 w 150"/>
              <a:gd name="T29" fmla="*/ 100 h 170"/>
              <a:gd name="T30" fmla="*/ 100 w 150"/>
              <a:gd name="T31" fmla="*/ 100 h 170"/>
              <a:gd name="T32" fmla="*/ 80 w 150"/>
              <a:gd name="T33" fmla="*/ 5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0" h="170">
                <a:moveTo>
                  <a:pt x="105" y="120"/>
                </a:moveTo>
                <a:lnTo>
                  <a:pt x="40" y="120"/>
                </a:lnTo>
                <a:lnTo>
                  <a:pt x="20" y="170"/>
                </a:lnTo>
                <a:lnTo>
                  <a:pt x="0" y="170"/>
                </a:lnTo>
                <a:lnTo>
                  <a:pt x="65" y="0"/>
                </a:lnTo>
                <a:lnTo>
                  <a:pt x="85" y="0"/>
                </a:lnTo>
                <a:lnTo>
                  <a:pt x="150" y="170"/>
                </a:lnTo>
                <a:lnTo>
                  <a:pt x="125" y="170"/>
                </a:lnTo>
                <a:lnTo>
                  <a:pt x="105" y="120"/>
                </a:lnTo>
                <a:close/>
                <a:moveTo>
                  <a:pt x="80" y="50"/>
                </a:moveTo>
                <a:lnTo>
                  <a:pt x="80" y="50"/>
                </a:lnTo>
                <a:lnTo>
                  <a:pt x="75" y="25"/>
                </a:lnTo>
                <a:lnTo>
                  <a:pt x="75" y="25"/>
                </a:lnTo>
                <a:lnTo>
                  <a:pt x="65" y="50"/>
                </a:lnTo>
                <a:lnTo>
                  <a:pt x="45" y="100"/>
                </a:lnTo>
                <a:lnTo>
                  <a:pt x="100" y="100"/>
                </a:lnTo>
                <a:lnTo>
                  <a:pt x="8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3" name="Freeform 132">
            <a:extLst>
              <a:ext uri="{FF2B5EF4-FFF2-40B4-BE49-F238E27FC236}">
                <a16:creationId xmlns:a16="http://schemas.microsoft.com/office/drawing/2014/main" id="{00000000-0008-0000-1600-000085000000}"/>
              </a:ext>
            </a:extLst>
          </xdr:cNvPr>
          <xdr:cNvSpPr>
            <a:spLocks/>
          </xdr:cNvSpPr>
        </xdr:nvSpPr>
        <xdr:spPr bwMode="auto">
          <a:xfrm>
            <a:off x="1470977" y="152400"/>
            <a:ext cx="66675" cy="111125"/>
          </a:xfrm>
          <a:custGeom>
            <a:avLst/>
            <a:gdLst>
              <a:gd name="T0" fmla="*/ 45 w 105"/>
              <a:gd name="T1" fmla="*/ 175 h 175"/>
              <a:gd name="T2" fmla="*/ 45 w 105"/>
              <a:gd name="T3" fmla="*/ 175 h 175"/>
              <a:gd name="T4" fmla="*/ 20 w 105"/>
              <a:gd name="T5" fmla="*/ 175 h 175"/>
              <a:gd name="T6" fmla="*/ 0 w 105"/>
              <a:gd name="T7" fmla="*/ 165 h 175"/>
              <a:gd name="T8" fmla="*/ 5 w 105"/>
              <a:gd name="T9" fmla="*/ 150 h 175"/>
              <a:gd name="T10" fmla="*/ 5 w 105"/>
              <a:gd name="T11" fmla="*/ 150 h 175"/>
              <a:gd name="T12" fmla="*/ 25 w 105"/>
              <a:gd name="T13" fmla="*/ 155 h 175"/>
              <a:gd name="T14" fmla="*/ 45 w 105"/>
              <a:gd name="T15" fmla="*/ 155 h 175"/>
              <a:gd name="T16" fmla="*/ 45 w 105"/>
              <a:gd name="T17" fmla="*/ 155 h 175"/>
              <a:gd name="T18" fmla="*/ 65 w 105"/>
              <a:gd name="T19" fmla="*/ 155 h 175"/>
              <a:gd name="T20" fmla="*/ 75 w 105"/>
              <a:gd name="T21" fmla="*/ 150 h 175"/>
              <a:gd name="T22" fmla="*/ 85 w 105"/>
              <a:gd name="T23" fmla="*/ 140 h 175"/>
              <a:gd name="T24" fmla="*/ 85 w 105"/>
              <a:gd name="T25" fmla="*/ 130 h 175"/>
              <a:gd name="T26" fmla="*/ 85 w 105"/>
              <a:gd name="T27" fmla="*/ 130 h 175"/>
              <a:gd name="T28" fmla="*/ 85 w 105"/>
              <a:gd name="T29" fmla="*/ 120 h 175"/>
              <a:gd name="T30" fmla="*/ 75 w 105"/>
              <a:gd name="T31" fmla="*/ 110 h 175"/>
              <a:gd name="T32" fmla="*/ 65 w 105"/>
              <a:gd name="T33" fmla="*/ 100 h 175"/>
              <a:gd name="T34" fmla="*/ 45 w 105"/>
              <a:gd name="T35" fmla="*/ 95 h 175"/>
              <a:gd name="T36" fmla="*/ 45 w 105"/>
              <a:gd name="T37" fmla="*/ 95 h 175"/>
              <a:gd name="T38" fmla="*/ 25 w 105"/>
              <a:gd name="T39" fmla="*/ 85 h 175"/>
              <a:gd name="T40" fmla="*/ 15 w 105"/>
              <a:gd name="T41" fmla="*/ 75 h 175"/>
              <a:gd name="T42" fmla="*/ 5 w 105"/>
              <a:gd name="T43" fmla="*/ 60 h 175"/>
              <a:gd name="T44" fmla="*/ 0 w 105"/>
              <a:gd name="T45" fmla="*/ 45 h 175"/>
              <a:gd name="T46" fmla="*/ 0 w 105"/>
              <a:gd name="T47" fmla="*/ 45 h 175"/>
              <a:gd name="T48" fmla="*/ 5 w 105"/>
              <a:gd name="T49" fmla="*/ 25 h 175"/>
              <a:gd name="T50" fmla="*/ 15 w 105"/>
              <a:gd name="T51" fmla="*/ 10 h 175"/>
              <a:gd name="T52" fmla="*/ 35 w 105"/>
              <a:gd name="T53" fmla="*/ 5 h 175"/>
              <a:gd name="T54" fmla="*/ 55 w 105"/>
              <a:gd name="T55" fmla="*/ 0 h 175"/>
              <a:gd name="T56" fmla="*/ 55 w 105"/>
              <a:gd name="T57" fmla="*/ 0 h 175"/>
              <a:gd name="T58" fmla="*/ 80 w 105"/>
              <a:gd name="T59" fmla="*/ 5 h 175"/>
              <a:gd name="T60" fmla="*/ 105 w 105"/>
              <a:gd name="T61" fmla="*/ 10 h 175"/>
              <a:gd name="T62" fmla="*/ 95 w 105"/>
              <a:gd name="T63" fmla="*/ 30 h 175"/>
              <a:gd name="T64" fmla="*/ 95 w 105"/>
              <a:gd name="T65" fmla="*/ 30 h 175"/>
              <a:gd name="T66" fmla="*/ 75 w 105"/>
              <a:gd name="T67" fmla="*/ 20 h 175"/>
              <a:gd name="T68" fmla="*/ 55 w 105"/>
              <a:gd name="T69" fmla="*/ 20 h 175"/>
              <a:gd name="T70" fmla="*/ 55 w 105"/>
              <a:gd name="T71" fmla="*/ 20 h 175"/>
              <a:gd name="T72" fmla="*/ 40 w 105"/>
              <a:gd name="T73" fmla="*/ 20 h 175"/>
              <a:gd name="T74" fmla="*/ 30 w 105"/>
              <a:gd name="T75" fmla="*/ 25 h 175"/>
              <a:gd name="T76" fmla="*/ 25 w 105"/>
              <a:gd name="T77" fmla="*/ 35 h 175"/>
              <a:gd name="T78" fmla="*/ 25 w 105"/>
              <a:gd name="T79" fmla="*/ 45 h 175"/>
              <a:gd name="T80" fmla="*/ 25 w 105"/>
              <a:gd name="T81" fmla="*/ 45 h 175"/>
              <a:gd name="T82" fmla="*/ 25 w 105"/>
              <a:gd name="T83" fmla="*/ 55 h 175"/>
              <a:gd name="T84" fmla="*/ 30 w 105"/>
              <a:gd name="T85" fmla="*/ 65 h 175"/>
              <a:gd name="T86" fmla="*/ 60 w 105"/>
              <a:gd name="T87" fmla="*/ 80 h 175"/>
              <a:gd name="T88" fmla="*/ 60 w 105"/>
              <a:gd name="T89" fmla="*/ 80 h 175"/>
              <a:gd name="T90" fmla="*/ 80 w 105"/>
              <a:gd name="T91" fmla="*/ 85 h 175"/>
              <a:gd name="T92" fmla="*/ 95 w 105"/>
              <a:gd name="T93" fmla="*/ 95 h 175"/>
              <a:gd name="T94" fmla="*/ 105 w 105"/>
              <a:gd name="T95" fmla="*/ 110 h 175"/>
              <a:gd name="T96" fmla="*/ 105 w 105"/>
              <a:gd name="T97" fmla="*/ 125 h 175"/>
              <a:gd name="T98" fmla="*/ 105 w 105"/>
              <a:gd name="T99" fmla="*/ 125 h 175"/>
              <a:gd name="T100" fmla="*/ 100 w 105"/>
              <a:gd name="T101" fmla="*/ 145 h 175"/>
              <a:gd name="T102" fmla="*/ 90 w 105"/>
              <a:gd name="T103" fmla="*/ 160 h 175"/>
              <a:gd name="T104" fmla="*/ 70 w 105"/>
              <a:gd name="T105" fmla="*/ 170 h 175"/>
              <a:gd name="T106" fmla="*/ 45 w 105"/>
              <a:gd name="T107" fmla="*/ 175 h 175"/>
              <a:gd name="T108" fmla="*/ 45 w 105"/>
              <a:gd name="T109" fmla="*/ 175 h 1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05" h="175">
                <a:moveTo>
                  <a:pt x="45" y="175"/>
                </a:moveTo>
                <a:lnTo>
                  <a:pt x="45" y="175"/>
                </a:lnTo>
                <a:lnTo>
                  <a:pt x="20" y="175"/>
                </a:lnTo>
                <a:lnTo>
                  <a:pt x="0" y="165"/>
                </a:lnTo>
                <a:lnTo>
                  <a:pt x="5" y="150"/>
                </a:lnTo>
                <a:lnTo>
                  <a:pt x="5" y="150"/>
                </a:lnTo>
                <a:lnTo>
                  <a:pt x="25" y="155"/>
                </a:lnTo>
                <a:lnTo>
                  <a:pt x="45" y="155"/>
                </a:lnTo>
                <a:lnTo>
                  <a:pt x="45" y="155"/>
                </a:lnTo>
                <a:lnTo>
                  <a:pt x="65" y="155"/>
                </a:lnTo>
                <a:lnTo>
                  <a:pt x="75" y="150"/>
                </a:lnTo>
                <a:lnTo>
                  <a:pt x="85" y="140"/>
                </a:lnTo>
                <a:lnTo>
                  <a:pt x="85" y="130"/>
                </a:lnTo>
                <a:lnTo>
                  <a:pt x="85" y="130"/>
                </a:lnTo>
                <a:lnTo>
                  <a:pt x="85" y="120"/>
                </a:lnTo>
                <a:lnTo>
                  <a:pt x="75" y="110"/>
                </a:lnTo>
                <a:lnTo>
                  <a:pt x="65" y="100"/>
                </a:lnTo>
                <a:lnTo>
                  <a:pt x="45" y="95"/>
                </a:lnTo>
                <a:lnTo>
                  <a:pt x="45" y="95"/>
                </a:lnTo>
                <a:lnTo>
                  <a:pt x="25" y="85"/>
                </a:lnTo>
                <a:lnTo>
                  <a:pt x="15" y="75"/>
                </a:lnTo>
                <a:lnTo>
                  <a:pt x="5" y="60"/>
                </a:lnTo>
                <a:lnTo>
                  <a:pt x="0" y="45"/>
                </a:lnTo>
                <a:lnTo>
                  <a:pt x="0" y="45"/>
                </a:lnTo>
                <a:lnTo>
                  <a:pt x="5" y="25"/>
                </a:lnTo>
                <a:lnTo>
                  <a:pt x="15" y="10"/>
                </a:lnTo>
                <a:lnTo>
                  <a:pt x="35" y="5"/>
                </a:lnTo>
                <a:lnTo>
                  <a:pt x="55" y="0"/>
                </a:lnTo>
                <a:lnTo>
                  <a:pt x="55" y="0"/>
                </a:lnTo>
                <a:lnTo>
                  <a:pt x="80" y="5"/>
                </a:lnTo>
                <a:lnTo>
                  <a:pt x="105" y="10"/>
                </a:lnTo>
                <a:lnTo>
                  <a:pt x="95" y="30"/>
                </a:lnTo>
                <a:lnTo>
                  <a:pt x="95" y="30"/>
                </a:lnTo>
                <a:lnTo>
                  <a:pt x="75" y="20"/>
                </a:lnTo>
                <a:lnTo>
                  <a:pt x="55" y="20"/>
                </a:lnTo>
                <a:lnTo>
                  <a:pt x="55" y="20"/>
                </a:lnTo>
                <a:lnTo>
                  <a:pt x="40" y="20"/>
                </a:lnTo>
                <a:lnTo>
                  <a:pt x="30" y="25"/>
                </a:lnTo>
                <a:lnTo>
                  <a:pt x="25" y="35"/>
                </a:lnTo>
                <a:lnTo>
                  <a:pt x="25" y="45"/>
                </a:lnTo>
                <a:lnTo>
                  <a:pt x="25" y="45"/>
                </a:lnTo>
                <a:lnTo>
                  <a:pt x="25" y="55"/>
                </a:lnTo>
                <a:lnTo>
                  <a:pt x="30" y="65"/>
                </a:lnTo>
                <a:lnTo>
                  <a:pt x="60" y="80"/>
                </a:lnTo>
                <a:lnTo>
                  <a:pt x="60" y="80"/>
                </a:lnTo>
                <a:lnTo>
                  <a:pt x="80" y="85"/>
                </a:lnTo>
                <a:lnTo>
                  <a:pt x="95" y="95"/>
                </a:lnTo>
                <a:lnTo>
                  <a:pt x="105" y="110"/>
                </a:lnTo>
                <a:lnTo>
                  <a:pt x="105" y="125"/>
                </a:lnTo>
                <a:lnTo>
                  <a:pt x="105" y="125"/>
                </a:lnTo>
                <a:lnTo>
                  <a:pt x="100" y="145"/>
                </a:lnTo>
                <a:lnTo>
                  <a:pt x="90" y="160"/>
                </a:lnTo>
                <a:lnTo>
                  <a:pt x="70" y="170"/>
                </a:lnTo>
                <a:lnTo>
                  <a:pt x="45" y="175"/>
                </a:lnTo>
                <a:lnTo>
                  <a:pt x="45" y="1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4" name="Freeform 133">
            <a:extLst>
              <a:ext uri="{FF2B5EF4-FFF2-40B4-BE49-F238E27FC236}">
                <a16:creationId xmlns:a16="http://schemas.microsoft.com/office/drawing/2014/main" id="{00000000-0008-0000-1600-000086000000}"/>
              </a:ext>
            </a:extLst>
          </xdr:cNvPr>
          <xdr:cNvSpPr>
            <a:spLocks/>
          </xdr:cNvSpPr>
        </xdr:nvSpPr>
        <xdr:spPr bwMode="auto">
          <a:xfrm>
            <a:off x="1569402" y="155575"/>
            <a:ext cx="85725" cy="107950"/>
          </a:xfrm>
          <a:custGeom>
            <a:avLst/>
            <a:gdLst>
              <a:gd name="T0" fmla="*/ 135 w 135"/>
              <a:gd name="T1" fmla="*/ 110 h 170"/>
              <a:gd name="T2" fmla="*/ 135 w 135"/>
              <a:gd name="T3" fmla="*/ 110 h 170"/>
              <a:gd name="T4" fmla="*/ 130 w 135"/>
              <a:gd name="T5" fmla="*/ 130 h 170"/>
              <a:gd name="T6" fmla="*/ 115 w 135"/>
              <a:gd name="T7" fmla="*/ 150 h 170"/>
              <a:gd name="T8" fmla="*/ 95 w 135"/>
              <a:gd name="T9" fmla="*/ 165 h 170"/>
              <a:gd name="T10" fmla="*/ 65 w 135"/>
              <a:gd name="T11" fmla="*/ 170 h 170"/>
              <a:gd name="T12" fmla="*/ 65 w 135"/>
              <a:gd name="T13" fmla="*/ 170 h 170"/>
              <a:gd name="T14" fmla="*/ 40 w 135"/>
              <a:gd name="T15" fmla="*/ 165 h 170"/>
              <a:gd name="T16" fmla="*/ 20 w 135"/>
              <a:gd name="T17" fmla="*/ 155 h 170"/>
              <a:gd name="T18" fmla="*/ 5 w 135"/>
              <a:gd name="T19" fmla="*/ 135 h 170"/>
              <a:gd name="T20" fmla="*/ 0 w 135"/>
              <a:gd name="T21" fmla="*/ 105 h 170"/>
              <a:gd name="T22" fmla="*/ 0 w 135"/>
              <a:gd name="T23" fmla="*/ 0 h 170"/>
              <a:gd name="T24" fmla="*/ 25 w 135"/>
              <a:gd name="T25" fmla="*/ 0 h 170"/>
              <a:gd name="T26" fmla="*/ 25 w 135"/>
              <a:gd name="T27" fmla="*/ 110 h 170"/>
              <a:gd name="T28" fmla="*/ 25 w 135"/>
              <a:gd name="T29" fmla="*/ 110 h 170"/>
              <a:gd name="T30" fmla="*/ 25 w 135"/>
              <a:gd name="T31" fmla="*/ 125 h 170"/>
              <a:gd name="T32" fmla="*/ 35 w 135"/>
              <a:gd name="T33" fmla="*/ 140 h 170"/>
              <a:gd name="T34" fmla="*/ 50 w 135"/>
              <a:gd name="T35" fmla="*/ 150 h 170"/>
              <a:gd name="T36" fmla="*/ 70 w 135"/>
              <a:gd name="T37" fmla="*/ 150 h 170"/>
              <a:gd name="T38" fmla="*/ 70 w 135"/>
              <a:gd name="T39" fmla="*/ 150 h 170"/>
              <a:gd name="T40" fmla="*/ 90 w 135"/>
              <a:gd name="T41" fmla="*/ 150 h 170"/>
              <a:gd name="T42" fmla="*/ 100 w 135"/>
              <a:gd name="T43" fmla="*/ 140 h 170"/>
              <a:gd name="T44" fmla="*/ 110 w 135"/>
              <a:gd name="T45" fmla="*/ 125 h 170"/>
              <a:gd name="T46" fmla="*/ 110 w 135"/>
              <a:gd name="T47" fmla="*/ 110 h 170"/>
              <a:gd name="T48" fmla="*/ 110 w 135"/>
              <a:gd name="T49" fmla="*/ 0 h 170"/>
              <a:gd name="T50" fmla="*/ 135 w 135"/>
              <a:gd name="T51" fmla="*/ 0 h 170"/>
              <a:gd name="T52" fmla="*/ 135 w 135"/>
              <a:gd name="T53" fmla="*/ 11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35" h="170">
                <a:moveTo>
                  <a:pt x="135" y="110"/>
                </a:moveTo>
                <a:lnTo>
                  <a:pt x="135" y="110"/>
                </a:lnTo>
                <a:lnTo>
                  <a:pt x="130" y="130"/>
                </a:lnTo>
                <a:lnTo>
                  <a:pt x="115" y="150"/>
                </a:lnTo>
                <a:lnTo>
                  <a:pt x="95" y="165"/>
                </a:lnTo>
                <a:lnTo>
                  <a:pt x="65" y="170"/>
                </a:lnTo>
                <a:lnTo>
                  <a:pt x="65" y="170"/>
                </a:lnTo>
                <a:lnTo>
                  <a:pt x="40" y="165"/>
                </a:lnTo>
                <a:lnTo>
                  <a:pt x="20" y="155"/>
                </a:lnTo>
                <a:lnTo>
                  <a:pt x="5" y="135"/>
                </a:lnTo>
                <a:lnTo>
                  <a:pt x="0" y="105"/>
                </a:lnTo>
                <a:lnTo>
                  <a:pt x="0" y="0"/>
                </a:lnTo>
                <a:lnTo>
                  <a:pt x="25" y="0"/>
                </a:lnTo>
                <a:lnTo>
                  <a:pt x="25" y="110"/>
                </a:lnTo>
                <a:lnTo>
                  <a:pt x="25" y="110"/>
                </a:lnTo>
                <a:lnTo>
                  <a:pt x="25" y="125"/>
                </a:lnTo>
                <a:lnTo>
                  <a:pt x="35" y="140"/>
                </a:lnTo>
                <a:lnTo>
                  <a:pt x="50" y="150"/>
                </a:lnTo>
                <a:lnTo>
                  <a:pt x="70" y="150"/>
                </a:lnTo>
                <a:lnTo>
                  <a:pt x="70" y="150"/>
                </a:lnTo>
                <a:lnTo>
                  <a:pt x="90" y="150"/>
                </a:lnTo>
                <a:lnTo>
                  <a:pt x="100" y="140"/>
                </a:lnTo>
                <a:lnTo>
                  <a:pt x="110" y="125"/>
                </a:lnTo>
                <a:lnTo>
                  <a:pt x="110" y="110"/>
                </a:lnTo>
                <a:lnTo>
                  <a:pt x="110" y="0"/>
                </a:lnTo>
                <a:lnTo>
                  <a:pt x="135" y="0"/>
                </a:lnTo>
                <a:lnTo>
                  <a:pt x="135" y="1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5" name="Freeform 134">
            <a:extLst>
              <a:ext uri="{FF2B5EF4-FFF2-40B4-BE49-F238E27FC236}">
                <a16:creationId xmlns:a16="http://schemas.microsoft.com/office/drawing/2014/main" id="{00000000-0008-0000-1600-000087000000}"/>
              </a:ext>
            </a:extLst>
          </xdr:cNvPr>
          <xdr:cNvSpPr>
            <a:spLocks noEditPoints="1"/>
          </xdr:cNvSpPr>
        </xdr:nvSpPr>
        <xdr:spPr bwMode="auto">
          <a:xfrm>
            <a:off x="1693227" y="155575"/>
            <a:ext cx="76200" cy="104775"/>
          </a:xfrm>
          <a:custGeom>
            <a:avLst/>
            <a:gdLst>
              <a:gd name="T0" fmla="*/ 105 w 120"/>
              <a:gd name="T1" fmla="*/ 45 h 165"/>
              <a:gd name="T2" fmla="*/ 105 w 120"/>
              <a:gd name="T3" fmla="*/ 45 h 165"/>
              <a:gd name="T4" fmla="*/ 105 w 120"/>
              <a:gd name="T5" fmla="*/ 65 h 165"/>
              <a:gd name="T6" fmla="*/ 95 w 120"/>
              <a:gd name="T7" fmla="*/ 75 h 165"/>
              <a:gd name="T8" fmla="*/ 85 w 120"/>
              <a:gd name="T9" fmla="*/ 85 h 165"/>
              <a:gd name="T10" fmla="*/ 75 w 120"/>
              <a:gd name="T11" fmla="*/ 90 h 165"/>
              <a:gd name="T12" fmla="*/ 120 w 120"/>
              <a:gd name="T13" fmla="*/ 165 h 165"/>
              <a:gd name="T14" fmla="*/ 95 w 120"/>
              <a:gd name="T15" fmla="*/ 165 h 165"/>
              <a:gd name="T16" fmla="*/ 55 w 120"/>
              <a:gd name="T17" fmla="*/ 95 h 165"/>
              <a:gd name="T18" fmla="*/ 20 w 120"/>
              <a:gd name="T19" fmla="*/ 95 h 165"/>
              <a:gd name="T20" fmla="*/ 20 w 120"/>
              <a:gd name="T21" fmla="*/ 165 h 165"/>
              <a:gd name="T22" fmla="*/ 0 w 120"/>
              <a:gd name="T23" fmla="*/ 165 h 165"/>
              <a:gd name="T24" fmla="*/ 0 w 120"/>
              <a:gd name="T25" fmla="*/ 0 h 165"/>
              <a:gd name="T26" fmla="*/ 45 w 120"/>
              <a:gd name="T27" fmla="*/ 0 h 165"/>
              <a:gd name="T28" fmla="*/ 45 w 120"/>
              <a:gd name="T29" fmla="*/ 0 h 165"/>
              <a:gd name="T30" fmla="*/ 75 w 120"/>
              <a:gd name="T31" fmla="*/ 0 h 165"/>
              <a:gd name="T32" fmla="*/ 90 w 120"/>
              <a:gd name="T33" fmla="*/ 10 h 165"/>
              <a:gd name="T34" fmla="*/ 105 w 120"/>
              <a:gd name="T35" fmla="*/ 25 h 165"/>
              <a:gd name="T36" fmla="*/ 105 w 120"/>
              <a:gd name="T37" fmla="*/ 45 h 165"/>
              <a:gd name="T38" fmla="*/ 105 w 120"/>
              <a:gd name="T39" fmla="*/ 45 h 165"/>
              <a:gd name="T40" fmla="*/ 20 w 120"/>
              <a:gd name="T41" fmla="*/ 15 h 165"/>
              <a:gd name="T42" fmla="*/ 20 w 120"/>
              <a:gd name="T43" fmla="*/ 80 h 165"/>
              <a:gd name="T44" fmla="*/ 45 w 120"/>
              <a:gd name="T45" fmla="*/ 80 h 165"/>
              <a:gd name="T46" fmla="*/ 45 w 120"/>
              <a:gd name="T47" fmla="*/ 80 h 165"/>
              <a:gd name="T48" fmla="*/ 65 w 120"/>
              <a:gd name="T49" fmla="*/ 75 h 165"/>
              <a:gd name="T50" fmla="*/ 75 w 120"/>
              <a:gd name="T51" fmla="*/ 70 h 165"/>
              <a:gd name="T52" fmla="*/ 80 w 120"/>
              <a:gd name="T53" fmla="*/ 60 h 165"/>
              <a:gd name="T54" fmla="*/ 85 w 120"/>
              <a:gd name="T55" fmla="*/ 45 h 165"/>
              <a:gd name="T56" fmla="*/ 85 w 120"/>
              <a:gd name="T57" fmla="*/ 45 h 165"/>
              <a:gd name="T58" fmla="*/ 80 w 120"/>
              <a:gd name="T59" fmla="*/ 35 h 165"/>
              <a:gd name="T60" fmla="*/ 75 w 120"/>
              <a:gd name="T61" fmla="*/ 25 h 165"/>
              <a:gd name="T62" fmla="*/ 60 w 120"/>
              <a:gd name="T63" fmla="*/ 20 h 165"/>
              <a:gd name="T64" fmla="*/ 45 w 120"/>
              <a:gd name="T65" fmla="*/ 15 h 165"/>
              <a:gd name="T66" fmla="*/ 20 w 120"/>
              <a:gd name="T67" fmla="*/ 1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20" h="165">
                <a:moveTo>
                  <a:pt x="105" y="45"/>
                </a:moveTo>
                <a:lnTo>
                  <a:pt x="105" y="45"/>
                </a:lnTo>
                <a:lnTo>
                  <a:pt x="105" y="65"/>
                </a:lnTo>
                <a:lnTo>
                  <a:pt x="95" y="75"/>
                </a:lnTo>
                <a:lnTo>
                  <a:pt x="85" y="85"/>
                </a:lnTo>
                <a:lnTo>
                  <a:pt x="75" y="90"/>
                </a:lnTo>
                <a:lnTo>
                  <a:pt x="120" y="165"/>
                </a:lnTo>
                <a:lnTo>
                  <a:pt x="95" y="165"/>
                </a:lnTo>
                <a:lnTo>
                  <a:pt x="55" y="95"/>
                </a:lnTo>
                <a:lnTo>
                  <a:pt x="20" y="95"/>
                </a:lnTo>
                <a:lnTo>
                  <a:pt x="20" y="165"/>
                </a:lnTo>
                <a:lnTo>
                  <a:pt x="0" y="165"/>
                </a:lnTo>
                <a:lnTo>
                  <a:pt x="0" y="0"/>
                </a:lnTo>
                <a:lnTo>
                  <a:pt x="45" y="0"/>
                </a:lnTo>
                <a:lnTo>
                  <a:pt x="45" y="0"/>
                </a:lnTo>
                <a:lnTo>
                  <a:pt x="75" y="0"/>
                </a:lnTo>
                <a:lnTo>
                  <a:pt x="90" y="10"/>
                </a:lnTo>
                <a:lnTo>
                  <a:pt x="105" y="25"/>
                </a:lnTo>
                <a:lnTo>
                  <a:pt x="105" y="45"/>
                </a:lnTo>
                <a:lnTo>
                  <a:pt x="105" y="45"/>
                </a:lnTo>
                <a:close/>
                <a:moveTo>
                  <a:pt x="20" y="15"/>
                </a:moveTo>
                <a:lnTo>
                  <a:pt x="20" y="80"/>
                </a:lnTo>
                <a:lnTo>
                  <a:pt x="45" y="80"/>
                </a:lnTo>
                <a:lnTo>
                  <a:pt x="45" y="80"/>
                </a:lnTo>
                <a:lnTo>
                  <a:pt x="65" y="75"/>
                </a:lnTo>
                <a:lnTo>
                  <a:pt x="75" y="70"/>
                </a:lnTo>
                <a:lnTo>
                  <a:pt x="80" y="60"/>
                </a:lnTo>
                <a:lnTo>
                  <a:pt x="85" y="45"/>
                </a:lnTo>
                <a:lnTo>
                  <a:pt x="85" y="45"/>
                </a:lnTo>
                <a:lnTo>
                  <a:pt x="80" y="35"/>
                </a:lnTo>
                <a:lnTo>
                  <a:pt x="75" y="25"/>
                </a:lnTo>
                <a:lnTo>
                  <a:pt x="60" y="20"/>
                </a:lnTo>
                <a:lnTo>
                  <a:pt x="45" y="15"/>
                </a:lnTo>
                <a:lnTo>
                  <a:pt x="20"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6" name="Freeform 135">
            <a:extLst>
              <a:ext uri="{FF2B5EF4-FFF2-40B4-BE49-F238E27FC236}">
                <a16:creationId xmlns:a16="http://schemas.microsoft.com/office/drawing/2014/main" id="{00000000-0008-0000-1600-000088000000}"/>
              </a:ext>
            </a:extLst>
          </xdr:cNvPr>
          <xdr:cNvSpPr>
            <a:spLocks/>
          </xdr:cNvSpPr>
        </xdr:nvSpPr>
        <xdr:spPr bwMode="auto">
          <a:xfrm>
            <a:off x="1782127" y="155575"/>
            <a:ext cx="85725" cy="104775"/>
          </a:xfrm>
          <a:custGeom>
            <a:avLst/>
            <a:gdLst>
              <a:gd name="T0" fmla="*/ 110 w 135"/>
              <a:gd name="T1" fmla="*/ 0 h 165"/>
              <a:gd name="T2" fmla="*/ 135 w 135"/>
              <a:gd name="T3" fmla="*/ 0 h 165"/>
              <a:gd name="T4" fmla="*/ 75 w 135"/>
              <a:gd name="T5" fmla="*/ 100 h 165"/>
              <a:gd name="T6" fmla="*/ 75 w 135"/>
              <a:gd name="T7" fmla="*/ 165 h 165"/>
              <a:gd name="T8" fmla="*/ 55 w 135"/>
              <a:gd name="T9" fmla="*/ 165 h 165"/>
              <a:gd name="T10" fmla="*/ 55 w 135"/>
              <a:gd name="T11" fmla="*/ 105 h 165"/>
              <a:gd name="T12" fmla="*/ 0 w 135"/>
              <a:gd name="T13" fmla="*/ 0 h 165"/>
              <a:gd name="T14" fmla="*/ 20 w 135"/>
              <a:gd name="T15" fmla="*/ 0 h 165"/>
              <a:gd name="T16" fmla="*/ 65 w 135"/>
              <a:gd name="T17" fmla="*/ 80 h 165"/>
              <a:gd name="T18" fmla="*/ 110 w 135"/>
              <a:gd name="T19" fmla="*/ 0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35" h="165">
                <a:moveTo>
                  <a:pt x="110" y="0"/>
                </a:moveTo>
                <a:lnTo>
                  <a:pt x="135" y="0"/>
                </a:lnTo>
                <a:lnTo>
                  <a:pt x="75" y="100"/>
                </a:lnTo>
                <a:lnTo>
                  <a:pt x="75" y="165"/>
                </a:lnTo>
                <a:lnTo>
                  <a:pt x="55" y="165"/>
                </a:lnTo>
                <a:lnTo>
                  <a:pt x="55" y="105"/>
                </a:lnTo>
                <a:lnTo>
                  <a:pt x="0" y="0"/>
                </a:lnTo>
                <a:lnTo>
                  <a:pt x="20" y="0"/>
                </a:lnTo>
                <a:lnTo>
                  <a:pt x="65" y="80"/>
                </a:lnTo>
                <a:lnTo>
                  <a:pt x="11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clientData/>
  </xdr:twoCellAnchor>
  <mc:AlternateContent xmlns:mc="http://schemas.openxmlformats.org/markup-compatibility/2006">
    <mc:Choice xmlns:a14="http://schemas.microsoft.com/office/drawing/2010/main" Requires="a14">
      <xdr:twoCellAnchor editAs="oneCell">
        <xdr:from>
          <xdr:col>3</xdr:col>
          <xdr:colOff>257175</xdr:colOff>
          <xdr:row>133</xdr:row>
          <xdr:rowOff>19050</xdr:rowOff>
        </xdr:from>
        <xdr:to>
          <xdr:col>3</xdr:col>
          <xdr:colOff>485775</xdr:colOff>
          <xdr:row>133</xdr:row>
          <xdr:rowOff>142875</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16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133</xdr:row>
          <xdr:rowOff>9525</xdr:rowOff>
        </xdr:from>
        <xdr:to>
          <xdr:col>6</xdr:col>
          <xdr:colOff>0</xdr:colOff>
          <xdr:row>133</xdr:row>
          <xdr:rowOff>133350</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16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134</xdr:row>
          <xdr:rowOff>19050</xdr:rowOff>
        </xdr:from>
        <xdr:to>
          <xdr:col>3</xdr:col>
          <xdr:colOff>485775</xdr:colOff>
          <xdr:row>134</xdr:row>
          <xdr:rowOff>142875</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16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134</xdr:row>
          <xdr:rowOff>9525</xdr:rowOff>
        </xdr:from>
        <xdr:to>
          <xdr:col>6</xdr:col>
          <xdr:colOff>0</xdr:colOff>
          <xdr:row>134</xdr:row>
          <xdr:rowOff>133350</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16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140</xdr:row>
          <xdr:rowOff>19050</xdr:rowOff>
        </xdr:from>
        <xdr:to>
          <xdr:col>3</xdr:col>
          <xdr:colOff>485775</xdr:colOff>
          <xdr:row>140</xdr:row>
          <xdr:rowOff>142875</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16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140</xdr:row>
          <xdr:rowOff>9525</xdr:rowOff>
        </xdr:from>
        <xdr:to>
          <xdr:col>6</xdr:col>
          <xdr:colOff>0</xdr:colOff>
          <xdr:row>140</xdr:row>
          <xdr:rowOff>133350</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16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141</xdr:row>
          <xdr:rowOff>19050</xdr:rowOff>
        </xdr:from>
        <xdr:to>
          <xdr:col>3</xdr:col>
          <xdr:colOff>485775</xdr:colOff>
          <xdr:row>141</xdr:row>
          <xdr:rowOff>142875</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16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141</xdr:row>
          <xdr:rowOff>9525</xdr:rowOff>
        </xdr:from>
        <xdr:to>
          <xdr:col>6</xdr:col>
          <xdr:colOff>0</xdr:colOff>
          <xdr:row>141</xdr:row>
          <xdr:rowOff>133350</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16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142</xdr:row>
          <xdr:rowOff>19050</xdr:rowOff>
        </xdr:from>
        <xdr:to>
          <xdr:col>3</xdr:col>
          <xdr:colOff>485775</xdr:colOff>
          <xdr:row>142</xdr:row>
          <xdr:rowOff>142875</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16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142</xdr:row>
          <xdr:rowOff>9525</xdr:rowOff>
        </xdr:from>
        <xdr:to>
          <xdr:col>6</xdr:col>
          <xdr:colOff>0</xdr:colOff>
          <xdr:row>142</xdr:row>
          <xdr:rowOff>133350</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16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143</xdr:row>
          <xdr:rowOff>19050</xdr:rowOff>
        </xdr:from>
        <xdr:to>
          <xdr:col>3</xdr:col>
          <xdr:colOff>485775</xdr:colOff>
          <xdr:row>143</xdr:row>
          <xdr:rowOff>142875</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16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143</xdr:row>
          <xdr:rowOff>9525</xdr:rowOff>
        </xdr:from>
        <xdr:to>
          <xdr:col>6</xdr:col>
          <xdr:colOff>0</xdr:colOff>
          <xdr:row>143</xdr:row>
          <xdr:rowOff>133350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16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144</xdr:row>
          <xdr:rowOff>0</xdr:rowOff>
        </xdr:from>
        <xdr:to>
          <xdr:col>3</xdr:col>
          <xdr:colOff>485775</xdr:colOff>
          <xdr:row>144</xdr:row>
          <xdr:rowOff>123825</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16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144</xdr:row>
          <xdr:rowOff>0</xdr:rowOff>
        </xdr:from>
        <xdr:to>
          <xdr:col>6</xdr:col>
          <xdr:colOff>0</xdr:colOff>
          <xdr:row>144</xdr:row>
          <xdr:rowOff>123825</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16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144</xdr:row>
          <xdr:rowOff>9525</xdr:rowOff>
        </xdr:from>
        <xdr:to>
          <xdr:col>6</xdr:col>
          <xdr:colOff>0</xdr:colOff>
          <xdr:row>144</xdr:row>
          <xdr:rowOff>133350</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16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147</xdr:row>
          <xdr:rowOff>19050</xdr:rowOff>
        </xdr:from>
        <xdr:to>
          <xdr:col>3</xdr:col>
          <xdr:colOff>485775</xdr:colOff>
          <xdr:row>147</xdr:row>
          <xdr:rowOff>142875</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16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147</xdr:row>
          <xdr:rowOff>9525</xdr:rowOff>
        </xdr:from>
        <xdr:to>
          <xdr:col>6</xdr:col>
          <xdr:colOff>0</xdr:colOff>
          <xdr:row>147</xdr:row>
          <xdr:rowOff>133350</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16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148</xdr:row>
          <xdr:rowOff>19050</xdr:rowOff>
        </xdr:from>
        <xdr:to>
          <xdr:col>3</xdr:col>
          <xdr:colOff>485775</xdr:colOff>
          <xdr:row>148</xdr:row>
          <xdr:rowOff>142875</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16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148</xdr:row>
          <xdr:rowOff>9525</xdr:rowOff>
        </xdr:from>
        <xdr:to>
          <xdr:col>6</xdr:col>
          <xdr:colOff>0</xdr:colOff>
          <xdr:row>148</xdr:row>
          <xdr:rowOff>133350</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16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149</xdr:row>
          <xdr:rowOff>19050</xdr:rowOff>
        </xdr:from>
        <xdr:to>
          <xdr:col>3</xdr:col>
          <xdr:colOff>485775</xdr:colOff>
          <xdr:row>149</xdr:row>
          <xdr:rowOff>142875</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16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149</xdr:row>
          <xdr:rowOff>9525</xdr:rowOff>
        </xdr:from>
        <xdr:to>
          <xdr:col>6</xdr:col>
          <xdr:colOff>0</xdr:colOff>
          <xdr:row>149</xdr:row>
          <xdr:rowOff>133350</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16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150</xdr:row>
          <xdr:rowOff>19050</xdr:rowOff>
        </xdr:from>
        <xdr:to>
          <xdr:col>3</xdr:col>
          <xdr:colOff>485775</xdr:colOff>
          <xdr:row>150</xdr:row>
          <xdr:rowOff>142875</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16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150</xdr:row>
          <xdr:rowOff>9525</xdr:rowOff>
        </xdr:from>
        <xdr:to>
          <xdr:col>6</xdr:col>
          <xdr:colOff>0</xdr:colOff>
          <xdr:row>150</xdr:row>
          <xdr:rowOff>133350</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16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151</xdr:row>
          <xdr:rowOff>19050</xdr:rowOff>
        </xdr:from>
        <xdr:to>
          <xdr:col>3</xdr:col>
          <xdr:colOff>485775</xdr:colOff>
          <xdr:row>151</xdr:row>
          <xdr:rowOff>142875</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16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151</xdr:row>
          <xdr:rowOff>9525</xdr:rowOff>
        </xdr:from>
        <xdr:to>
          <xdr:col>6</xdr:col>
          <xdr:colOff>0</xdr:colOff>
          <xdr:row>151</xdr:row>
          <xdr:rowOff>133350</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16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152</xdr:row>
          <xdr:rowOff>19050</xdr:rowOff>
        </xdr:from>
        <xdr:to>
          <xdr:col>3</xdr:col>
          <xdr:colOff>485775</xdr:colOff>
          <xdr:row>152</xdr:row>
          <xdr:rowOff>142875</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16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152</xdr:row>
          <xdr:rowOff>9525</xdr:rowOff>
        </xdr:from>
        <xdr:to>
          <xdr:col>6</xdr:col>
          <xdr:colOff>0</xdr:colOff>
          <xdr:row>152</xdr:row>
          <xdr:rowOff>133350</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16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153</xdr:row>
          <xdr:rowOff>19050</xdr:rowOff>
        </xdr:from>
        <xdr:to>
          <xdr:col>3</xdr:col>
          <xdr:colOff>485775</xdr:colOff>
          <xdr:row>153</xdr:row>
          <xdr:rowOff>142875</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16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153</xdr:row>
          <xdr:rowOff>9525</xdr:rowOff>
        </xdr:from>
        <xdr:to>
          <xdr:col>6</xdr:col>
          <xdr:colOff>0</xdr:colOff>
          <xdr:row>153</xdr:row>
          <xdr:rowOff>133350</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1600-00004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154</xdr:row>
          <xdr:rowOff>19050</xdr:rowOff>
        </xdr:from>
        <xdr:to>
          <xdr:col>3</xdr:col>
          <xdr:colOff>485775</xdr:colOff>
          <xdr:row>154</xdr:row>
          <xdr:rowOff>142875</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16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154</xdr:row>
          <xdr:rowOff>9525</xdr:rowOff>
        </xdr:from>
        <xdr:to>
          <xdr:col>6</xdr:col>
          <xdr:colOff>0</xdr:colOff>
          <xdr:row>154</xdr:row>
          <xdr:rowOff>133350</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16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157</xdr:row>
          <xdr:rowOff>19050</xdr:rowOff>
        </xdr:from>
        <xdr:to>
          <xdr:col>3</xdr:col>
          <xdr:colOff>485775</xdr:colOff>
          <xdr:row>157</xdr:row>
          <xdr:rowOff>142875</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16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157</xdr:row>
          <xdr:rowOff>9525</xdr:rowOff>
        </xdr:from>
        <xdr:to>
          <xdr:col>6</xdr:col>
          <xdr:colOff>0</xdr:colOff>
          <xdr:row>157</xdr:row>
          <xdr:rowOff>133350</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16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158</xdr:row>
          <xdr:rowOff>19050</xdr:rowOff>
        </xdr:from>
        <xdr:to>
          <xdr:col>3</xdr:col>
          <xdr:colOff>485775</xdr:colOff>
          <xdr:row>158</xdr:row>
          <xdr:rowOff>142875</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16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158</xdr:row>
          <xdr:rowOff>9525</xdr:rowOff>
        </xdr:from>
        <xdr:to>
          <xdr:col>6</xdr:col>
          <xdr:colOff>0</xdr:colOff>
          <xdr:row>158</xdr:row>
          <xdr:rowOff>133350</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16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159</xdr:row>
          <xdr:rowOff>19050</xdr:rowOff>
        </xdr:from>
        <xdr:to>
          <xdr:col>3</xdr:col>
          <xdr:colOff>485775</xdr:colOff>
          <xdr:row>159</xdr:row>
          <xdr:rowOff>142875</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16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159</xdr:row>
          <xdr:rowOff>9525</xdr:rowOff>
        </xdr:from>
        <xdr:to>
          <xdr:col>6</xdr:col>
          <xdr:colOff>0</xdr:colOff>
          <xdr:row>159</xdr:row>
          <xdr:rowOff>133350</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16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160</xdr:row>
          <xdr:rowOff>19050</xdr:rowOff>
        </xdr:from>
        <xdr:to>
          <xdr:col>3</xdr:col>
          <xdr:colOff>485775</xdr:colOff>
          <xdr:row>160</xdr:row>
          <xdr:rowOff>142875</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16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160</xdr:row>
          <xdr:rowOff>9525</xdr:rowOff>
        </xdr:from>
        <xdr:to>
          <xdr:col>6</xdr:col>
          <xdr:colOff>0</xdr:colOff>
          <xdr:row>160</xdr:row>
          <xdr:rowOff>133350</xdr:rowOff>
        </xdr:to>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16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161</xdr:row>
          <xdr:rowOff>19050</xdr:rowOff>
        </xdr:from>
        <xdr:to>
          <xdr:col>3</xdr:col>
          <xdr:colOff>485775</xdr:colOff>
          <xdr:row>161</xdr:row>
          <xdr:rowOff>142875</xdr:rowOff>
        </xdr:to>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16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161</xdr:row>
          <xdr:rowOff>9525</xdr:rowOff>
        </xdr:from>
        <xdr:to>
          <xdr:col>6</xdr:col>
          <xdr:colOff>0</xdr:colOff>
          <xdr:row>161</xdr:row>
          <xdr:rowOff>133350</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16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162</xdr:row>
          <xdr:rowOff>19050</xdr:rowOff>
        </xdr:from>
        <xdr:to>
          <xdr:col>3</xdr:col>
          <xdr:colOff>485775</xdr:colOff>
          <xdr:row>162</xdr:row>
          <xdr:rowOff>142875</xdr:rowOff>
        </xdr:to>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16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162</xdr:row>
          <xdr:rowOff>9525</xdr:rowOff>
        </xdr:from>
        <xdr:to>
          <xdr:col>6</xdr:col>
          <xdr:colOff>0</xdr:colOff>
          <xdr:row>162</xdr:row>
          <xdr:rowOff>133350</xdr:rowOff>
        </xdr:to>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16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58</xdr:row>
          <xdr:rowOff>19050</xdr:rowOff>
        </xdr:from>
        <xdr:to>
          <xdr:col>3</xdr:col>
          <xdr:colOff>485775</xdr:colOff>
          <xdr:row>58</xdr:row>
          <xdr:rowOff>142875</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16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58</xdr:row>
          <xdr:rowOff>9525</xdr:rowOff>
        </xdr:from>
        <xdr:to>
          <xdr:col>6</xdr:col>
          <xdr:colOff>0</xdr:colOff>
          <xdr:row>58</xdr:row>
          <xdr:rowOff>133350</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16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9</xdr:col>
      <xdr:colOff>238125</xdr:colOff>
      <xdr:row>7</xdr:row>
      <xdr:rowOff>150704</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52400" y="0"/>
          <a:ext cx="5572125" cy="148420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13</xdr:col>
      <xdr:colOff>476250</xdr:colOff>
      <xdr:row>32</xdr:row>
      <xdr:rowOff>159320</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247650"/>
          <a:ext cx="7772400" cy="60076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51</xdr:row>
          <xdr:rowOff>47625</xdr:rowOff>
        </xdr:from>
        <xdr:to>
          <xdr:col>1</xdr:col>
          <xdr:colOff>419100</xdr:colOff>
          <xdr:row>51</xdr:row>
          <xdr:rowOff>171450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1D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52</xdr:row>
          <xdr:rowOff>47625</xdr:rowOff>
        </xdr:from>
        <xdr:to>
          <xdr:col>1</xdr:col>
          <xdr:colOff>419100</xdr:colOff>
          <xdr:row>52</xdr:row>
          <xdr:rowOff>171450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1D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63</xdr:row>
          <xdr:rowOff>47625</xdr:rowOff>
        </xdr:from>
        <xdr:to>
          <xdr:col>1</xdr:col>
          <xdr:colOff>419100</xdr:colOff>
          <xdr:row>63</xdr:row>
          <xdr:rowOff>171450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1D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66</xdr:row>
          <xdr:rowOff>9525</xdr:rowOff>
        </xdr:from>
        <xdr:to>
          <xdr:col>1</xdr:col>
          <xdr:colOff>419100</xdr:colOff>
          <xdr:row>66</xdr:row>
          <xdr:rowOff>133350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1D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68</xdr:row>
          <xdr:rowOff>9525</xdr:rowOff>
        </xdr:from>
        <xdr:to>
          <xdr:col>1</xdr:col>
          <xdr:colOff>419100</xdr:colOff>
          <xdr:row>68</xdr:row>
          <xdr:rowOff>133350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1D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0</xdr:col>
      <xdr:colOff>590550</xdr:colOff>
      <xdr:row>10</xdr:row>
      <xdr:rowOff>171450</xdr:rowOff>
    </xdr:from>
    <xdr:to>
      <xdr:col>5</xdr:col>
      <xdr:colOff>533817</xdr:colOff>
      <xdr:row>30</xdr:row>
      <xdr:rowOff>508</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590550" y="2276475"/>
          <a:ext cx="2991267" cy="3639058"/>
        </a:xfrm>
        <a:prstGeom prst="rect">
          <a:avLst/>
        </a:prstGeom>
      </xdr:spPr>
    </xdr:pic>
    <xdr:clientData/>
  </xdr:twoCellAnchor>
  <xdr:twoCellAnchor>
    <xdr:from>
      <xdr:col>3</xdr:col>
      <xdr:colOff>190501</xdr:colOff>
      <xdr:row>9</xdr:row>
      <xdr:rowOff>333375</xdr:rowOff>
    </xdr:from>
    <xdr:to>
      <xdr:col>7</xdr:col>
      <xdr:colOff>504825</xdr:colOff>
      <xdr:row>24</xdr:row>
      <xdr:rowOff>28575</xdr:rowOff>
    </xdr:to>
    <xdr:cxnSp macro="">
      <xdr:nvCxnSpPr>
        <xdr:cNvPr id="4" name="Straight Arrow Connector 3">
          <a:extLst>
            <a:ext uri="{FF2B5EF4-FFF2-40B4-BE49-F238E27FC236}">
              <a16:creationId xmlns:a16="http://schemas.microsoft.com/office/drawing/2014/main" id="{00000000-0008-0000-1E00-000004000000}"/>
            </a:ext>
          </a:extLst>
        </xdr:cNvPr>
        <xdr:cNvCxnSpPr/>
      </xdr:nvCxnSpPr>
      <xdr:spPr>
        <a:xfrm flipH="1">
          <a:off x="2019301" y="2047875"/>
          <a:ext cx="2752724" cy="2752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42</xdr:row>
      <xdr:rowOff>142876</xdr:rowOff>
    </xdr:from>
    <xdr:to>
      <xdr:col>1</xdr:col>
      <xdr:colOff>252</xdr:colOff>
      <xdr:row>67</xdr:row>
      <xdr:rowOff>28576</xdr:rowOff>
    </xdr:to>
    <xdr:pic>
      <xdr:nvPicPr>
        <xdr:cNvPr id="3" name="Picture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a:stretch>
          <a:fillRect/>
        </a:stretch>
      </xdr:blipFill>
      <xdr:spPr>
        <a:xfrm>
          <a:off x="0" y="9112251"/>
          <a:ext cx="5445377" cy="4648200"/>
        </a:xfrm>
        <a:prstGeom prst="rect">
          <a:avLst/>
        </a:prstGeom>
      </xdr:spPr>
    </xdr:pic>
    <xdr:clientData/>
  </xdr:twoCellAnchor>
  <xdr:twoCellAnchor editAs="oneCell">
    <xdr:from>
      <xdr:col>0</xdr:col>
      <xdr:colOff>161925</xdr:colOff>
      <xdr:row>70</xdr:row>
      <xdr:rowOff>152400</xdr:rowOff>
    </xdr:from>
    <xdr:to>
      <xdr:col>0</xdr:col>
      <xdr:colOff>3505667</xdr:colOff>
      <xdr:row>76</xdr:row>
      <xdr:rowOff>162086</xdr:rowOff>
    </xdr:to>
    <xdr:pic>
      <xdr:nvPicPr>
        <xdr:cNvPr id="4" name="Picture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2"/>
        <a:stretch>
          <a:fillRect/>
        </a:stretch>
      </xdr:blipFill>
      <xdr:spPr>
        <a:xfrm>
          <a:off x="161925" y="14411325"/>
          <a:ext cx="3343742" cy="115268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30</xdr:row>
      <xdr:rowOff>47625</xdr:rowOff>
    </xdr:from>
    <xdr:to>
      <xdr:col>16</xdr:col>
      <xdr:colOff>220462</xdr:colOff>
      <xdr:row>47</xdr:row>
      <xdr:rowOff>38632</xdr:rowOff>
    </xdr:to>
    <xdr:pic>
      <xdr:nvPicPr>
        <xdr:cNvPr id="4" name="Picture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a:stretch>
          <a:fillRect/>
        </a:stretch>
      </xdr:blipFill>
      <xdr:spPr>
        <a:xfrm>
          <a:off x="38100" y="10144125"/>
          <a:ext cx="9935962" cy="381053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2</xdr:row>
      <xdr:rowOff>1</xdr:rowOff>
    </xdr:from>
    <xdr:to>
      <xdr:col>2</xdr:col>
      <xdr:colOff>266701</xdr:colOff>
      <xdr:row>9</xdr:row>
      <xdr:rowOff>172125</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 y="381001"/>
          <a:ext cx="1485900" cy="1505624"/>
        </a:xfrm>
        <a:prstGeom prst="rect">
          <a:avLst/>
        </a:prstGeom>
      </xdr:spPr>
    </xdr:pic>
    <xdr:clientData/>
  </xdr:twoCellAnchor>
  <xdr:twoCellAnchor editAs="oneCell">
    <xdr:from>
      <xdr:col>0</xdr:col>
      <xdr:colOff>0</xdr:colOff>
      <xdr:row>11</xdr:row>
      <xdr:rowOff>0</xdr:rowOff>
    </xdr:from>
    <xdr:to>
      <xdr:col>2</xdr:col>
      <xdr:colOff>285093</xdr:colOff>
      <xdr:row>19</xdr:row>
      <xdr:rowOff>0</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0" y="2095500"/>
          <a:ext cx="1504293" cy="1524000"/>
        </a:xfrm>
        <a:prstGeom prst="rect">
          <a:avLst/>
        </a:prstGeom>
      </xdr:spPr>
    </xdr:pic>
    <xdr:clientData/>
  </xdr:twoCellAnchor>
  <xdr:twoCellAnchor editAs="oneCell">
    <xdr:from>
      <xdr:col>0</xdr:col>
      <xdr:colOff>1</xdr:colOff>
      <xdr:row>20</xdr:row>
      <xdr:rowOff>1</xdr:rowOff>
    </xdr:from>
    <xdr:to>
      <xdr:col>2</xdr:col>
      <xdr:colOff>304801</xdr:colOff>
      <xdr:row>28</xdr:row>
      <xdr:rowOff>1</xdr:rowOff>
    </xdr:to>
    <xdr:pic>
      <xdr:nvPicPr>
        <xdr:cNvPr id="4" name="Picture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3"/>
        <a:stretch>
          <a:fillRect/>
        </a:stretch>
      </xdr:blipFill>
      <xdr:spPr>
        <a:xfrm>
          <a:off x="1" y="3810001"/>
          <a:ext cx="1524000" cy="1524000"/>
        </a:xfrm>
        <a:prstGeom prst="rect">
          <a:avLst/>
        </a:prstGeom>
      </xdr:spPr>
    </xdr:pic>
    <xdr:clientData/>
  </xdr:twoCellAnchor>
  <xdr:twoCellAnchor editAs="oneCell">
    <xdr:from>
      <xdr:col>0</xdr:col>
      <xdr:colOff>1</xdr:colOff>
      <xdr:row>29</xdr:row>
      <xdr:rowOff>0</xdr:rowOff>
    </xdr:from>
    <xdr:to>
      <xdr:col>2</xdr:col>
      <xdr:colOff>301325</xdr:colOff>
      <xdr:row>37</xdr:row>
      <xdr:rowOff>19050</xdr:rowOff>
    </xdr:to>
    <xdr:pic>
      <xdr:nvPicPr>
        <xdr:cNvPr id="5" name="Picture 4">
          <a:extLst>
            <a:ext uri="{FF2B5EF4-FFF2-40B4-BE49-F238E27FC236}">
              <a16:creationId xmlns:a16="http://schemas.microsoft.com/office/drawing/2014/main" id="{00000000-0008-0000-2100-000005000000}"/>
            </a:ext>
          </a:extLst>
        </xdr:cNvPr>
        <xdr:cNvPicPr>
          <a:picLocks noChangeAspect="1"/>
        </xdr:cNvPicPr>
      </xdr:nvPicPr>
      <xdr:blipFill>
        <a:blip xmlns:r="http://schemas.openxmlformats.org/officeDocument/2006/relationships" r:embed="rId4"/>
        <a:stretch>
          <a:fillRect/>
        </a:stretch>
      </xdr:blipFill>
      <xdr:spPr>
        <a:xfrm>
          <a:off x="1" y="5524500"/>
          <a:ext cx="1520524" cy="1543050"/>
        </a:xfrm>
        <a:prstGeom prst="rect">
          <a:avLst/>
        </a:prstGeom>
      </xdr:spPr>
    </xdr:pic>
    <xdr:clientData/>
  </xdr:twoCellAnchor>
  <xdr:twoCellAnchor editAs="oneCell">
    <xdr:from>
      <xdr:col>0</xdr:col>
      <xdr:colOff>1</xdr:colOff>
      <xdr:row>38</xdr:row>
      <xdr:rowOff>0</xdr:rowOff>
    </xdr:from>
    <xdr:to>
      <xdr:col>2</xdr:col>
      <xdr:colOff>310711</xdr:colOff>
      <xdr:row>46</xdr:row>
      <xdr:rowOff>28575</xdr:rowOff>
    </xdr:to>
    <xdr:pic>
      <xdr:nvPicPr>
        <xdr:cNvPr id="6" name="Picture 5">
          <a:extLst>
            <a:ext uri="{FF2B5EF4-FFF2-40B4-BE49-F238E27FC236}">
              <a16:creationId xmlns:a16="http://schemas.microsoft.com/office/drawing/2014/main" id="{00000000-0008-0000-2100-000006000000}"/>
            </a:ext>
          </a:extLst>
        </xdr:cNvPr>
        <xdr:cNvPicPr>
          <a:picLocks noChangeAspect="1"/>
        </xdr:cNvPicPr>
      </xdr:nvPicPr>
      <xdr:blipFill>
        <a:blip xmlns:r="http://schemas.openxmlformats.org/officeDocument/2006/relationships" r:embed="rId5"/>
        <a:stretch>
          <a:fillRect/>
        </a:stretch>
      </xdr:blipFill>
      <xdr:spPr>
        <a:xfrm>
          <a:off x="1" y="7239000"/>
          <a:ext cx="1529910" cy="1552575"/>
        </a:xfrm>
        <a:prstGeom prst="rect">
          <a:avLst/>
        </a:prstGeom>
      </xdr:spPr>
    </xdr:pic>
    <xdr:clientData/>
  </xdr:twoCellAnchor>
  <xdr:twoCellAnchor editAs="oneCell">
    <xdr:from>
      <xdr:col>9</xdr:col>
      <xdr:colOff>0</xdr:colOff>
      <xdr:row>1</xdr:row>
      <xdr:rowOff>180975</xdr:rowOff>
    </xdr:from>
    <xdr:to>
      <xdr:col>11</xdr:col>
      <xdr:colOff>285750</xdr:colOff>
      <xdr:row>9</xdr:row>
      <xdr:rowOff>161925</xdr:rowOff>
    </xdr:to>
    <xdr:pic>
      <xdr:nvPicPr>
        <xdr:cNvPr id="8" name="Picture 7">
          <a:extLst>
            <a:ext uri="{FF2B5EF4-FFF2-40B4-BE49-F238E27FC236}">
              <a16:creationId xmlns:a16="http://schemas.microsoft.com/office/drawing/2014/main" id="{00000000-0008-0000-2100-000008000000}"/>
            </a:ext>
          </a:extLst>
        </xdr:cNvPr>
        <xdr:cNvPicPr>
          <a:picLocks noChangeAspect="1"/>
        </xdr:cNvPicPr>
      </xdr:nvPicPr>
      <xdr:blipFill>
        <a:blip xmlns:r="http://schemas.openxmlformats.org/officeDocument/2006/relationships" r:embed="rId6"/>
        <a:stretch>
          <a:fillRect/>
        </a:stretch>
      </xdr:blipFill>
      <xdr:spPr>
        <a:xfrm>
          <a:off x="5486400" y="371475"/>
          <a:ext cx="1504950" cy="1504950"/>
        </a:xfrm>
        <a:prstGeom prst="rect">
          <a:avLst/>
        </a:prstGeom>
      </xdr:spPr>
    </xdr:pic>
    <xdr:clientData/>
  </xdr:twoCellAnchor>
  <xdr:twoCellAnchor editAs="oneCell">
    <xdr:from>
      <xdr:col>9</xdr:col>
      <xdr:colOff>0</xdr:colOff>
      <xdr:row>11</xdr:row>
      <xdr:rowOff>19050</xdr:rowOff>
    </xdr:from>
    <xdr:to>
      <xdr:col>11</xdr:col>
      <xdr:colOff>292100</xdr:colOff>
      <xdr:row>19</xdr:row>
      <xdr:rowOff>28575</xdr:rowOff>
    </xdr:to>
    <xdr:pic>
      <xdr:nvPicPr>
        <xdr:cNvPr id="9" name="Picture 8">
          <a:extLst>
            <a:ext uri="{FF2B5EF4-FFF2-40B4-BE49-F238E27FC236}">
              <a16:creationId xmlns:a16="http://schemas.microsoft.com/office/drawing/2014/main" id="{00000000-0008-0000-2100-000009000000}"/>
            </a:ext>
          </a:extLst>
        </xdr:cNvPr>
        <xdr:cNvPicPr>
          <a:picLocks noChangeAspect="1"/>
        </xdr:cNvPicPr>
      </xdr:nvPicPr>
      <xdr:blipFill>
        <a:blip xmlns:r="http://schemas.openxmlformats.org/officeDocument/2006/relationships" r:embed="rId7"/>
        <a:stretch>
          <a:fillRect/>
        </a:stretch>
      </xdr:blipFill>
      <xdr:spPr>
        <a:xfrm>
          <a:off x="5486400" y="2114550"/>
          <a:ext cx="1511300" cy="1533525"/>
        </a:xfrm>
        <a:prstGeom prst="rect">
          <a:avLst/>
        </a:prstGeom>
      </xdr:spPr>
    </xdr:pic>
    <xdr:clientData/>
  </xdr:twoCellAnchor>
  <xdr:twoCellAnchor editAs="oneCell">
    <xdr:from>
      <xdr:col>9</xdr:col>
      <xdr:colOff>1</xdr:colOff>
      <xdr:row>20</xdr:row>
      <xdr:rowOff>9525</xdr:rowOff>
    </xdr:from>
    <xdr:to>
      <xdr:col>11</xdr:col>
      <xdr:colOff>323851</xdr:colOff>
      <xdr:row>28</xdr:row>
      <xdr:rowOff>11802</xdr:rowOff>
    </xdr:to>
    <xdr:pic>
      <xdr:nvPicPr>
        <xdr:cNvPr id="10" name="Picture 9">
          <a:extLst>
            <a:ext uri="{FF2B5EF4-FFF2-40B4-BE49-F238E27FC236}">
              <a16:creationId xmlns:a16="http://schemas.microsoft.com/office/drawing/2014/main" id="{00000000-0008-0000-2100-00000A000000}"/>
            </a:ext>
          </a:extLst>
        </xdr:cNvPr>
        <xdr:cNvPicPr>
          <a:picLocks noChangeAspect="1"/>
        </xdr:cNvPicPr>
      </xdr:nvPicPr>
      <xdr:blipFill>
        <a:blip xmlns:r="http://schemas.openxmlformats.org/officeDocument/2006/relationships" r:embed="rId8"/>
        <a:stretch>
          <a:fillRect/>
        </a:stretch>
      </xdr:blipFill>
      <xdr:spPr>
        <a:xfrm>
          <a:off x="5486401" y="3819525"/>
          <a:ext cx="1543050" cy="1526277"/>
        </a:xfrm>
        <a:prstGeom prst="rect">
          <a:avLst/>
        </a:prstGeom>
      </xdr:spPr>
    </xdr:pic>
    <xdr:clientData/>
  </xdr:twoCellAnchor>
  <xdr:twoCellAnchor editAs="oneCell">
    <xdr:from>
      <xdr:col>9</xdr:col>
      <xdr:colOff>19050</xdr:colOff>
      <xdr:row>29</xdr:row>
      <xdr:rowOff>19050</xdr:rowOff>
    </xdr:from>
    <xdr:to>
      <xdr:col>11</xdr:col>
      <xdr:colOff>352425</xdr:colOff>
      <xdr:row>37</xdr:row>
      <xdr:rowOff>47625</xdr:rowOff>
    </xdr:to>
    <xdr:pic>
      <xdr:nvPicPr>
        <xdr:cNvPr id="11" name="Picture 10">
          <a:extLst>
            <a:ext uri="{FF2B5EF4-FFF2-40B4-BE49-F238E27FC236}">
              <a16:creationId xmlns:a16="http://schemas.microsoft.com/office/drawing/2014/main" id="{00000000-0008-0000-2100-00000B000000}"/>
            </a:ext>
          </a:extLst>
        </xdr:cNvPr>
        <xdr:cNvPicPr>
          <a:picLocks noChangeAspect="1"/>
        </xdr:cNvPicPr>
      </xdr:nvPicPr>
      <xdr:blipFill>
        <a:blip xmlns:r="http://schemas.openxmlformats.org/officeDocument/2006/relationships" r:embed="rId9"/>
        <a:stretch>
          <a:fillRect/>
        </a:stretch>
      </xdr:blipFill>
      <xdr:spPr>
        <a:xfrm>
          <a:off x="5505450" y="5543550"/>
          <a:ext cx="1552575" cy="1552575"/>
        </a:xfrm>
        <a:prstGeom prst="rect">
          <a:avLst/>
        </a:prstGeom>
      </xdr:spPr>
    </xdr:pic>
    <xdr:clientData/>
  </xdr:twoCellAnchor>
  <xdr:twoCellAnchor editAs="oneCell">
    <xdr:from>
      <xdr:col>9</xdr:col>
      <xdr:colOff>9526</xdr:colOff>
      <xdr:row>38</xdr:row>
      <xdr:rowOff>0</xdr:rowOff>
    </xdr:from>
    <xdr:to>
      <xdr:col>11</xdr:col>
      <xdr:colOff>295276</xdr:colOff>
      <xdr:row>45</xdr:row>
      <xdr:rowOff>182475</xdr:rowOff>
    </xdr:to>
    <xdr:pic>
      <xdr:nvPicPr>
        <xdr:cNvPr id="12" name="Picture 11">
          <a:extLst>
            <a:ext uri="{FF2B5EF4-FFF2-40B4-BE49-F238E27FC236}">
              <a16:creationId xmlns:a16="http://schemas.microsoft.com/office/drawing/2014/main" id="{00000000-0008-0000-2100-00000C000000}"/>
            </a:ext>
          </a:extLst>
        </xdr:cNvPr>
        <xdr:cNvPicPr>
          <a:picLocks noChangeAspect="1"/>
        </xdr:cNvPicPr>
      </xdr:nvPicPr>
      <xdr:blipFill>
        <a:blip xmlns:r="http://schemas.openxmlformats.org/officeDocument/2006/relationships" r:embed="rId10"/>
        <a:stretch>
          <a:fillRect/>
        </a:stretch>
      </xdr:blipFill>
      <xdr:spPr>
        <a:xfrm>
          <a:off x="5495926" y="7239000"/>
          <a:ext cx="1504950" cy="1515975"/>
        </a:xfrm>
        <a:prstGeom prst="rect">
          <a:avLst/>
        </a:prstGeom>
      </xdr:spPr>
    </xdr:pic>
    <xdr:clientData/>
  </xdr:twoCellAnchor>
  <xdr:twoCellAnchor editAs="oneCell">
    <xdr:from>
      <xdr:col>18</xdr:col>
      <xdr:colOff>9525</xdr:colOff>
      <xdr:row>1</xdr:row>
      <xdr:rowOff>180975</xdr:rowOff>
    </xdr:from>
    <xdr:to>
      <xdr:col>20</xdr:col>
      <xdr:colOff>352425</xdr:colOff>
      <xdr:row>10</xdr:row>
      <xdr:rowOff>28575</xdr:rowOff>
    </xdr:to>
    <xdr:pic>
      <xdr:nvPicPr>
        <xdr:cNvPr id="13" name="Picture 12">
          <a:extLst>
            <a:ext uri="{FF2B5EF4-FFF2-40B4-BE49-F238E27FC236}">
              <a16:creationId xmlns:a16="http://schemas.microsoft.com/office/drawing/2014/main" id="{00000000-0008-0000-2100-00000D000000}"/>
            </a:ext>
          </a:extLst>
        </xdr:cNvPr>
        <xdr:cNvPicPr>
          <a:picLocks noChangeAspect="1"/>
        </xdr:cNvPicPr>
      </xdr:nvPicPr>
      <xdr:blipFill>
        <a:blip xmlns:r="http://schemas.openxmlformats.org/officeDocument/2006/relationships" r:embed="rId11"/>
        <a:stretch>
          <a:fillRect/>
        </a:stretch>
      </xdr:blipFill>
      <xdr:spPr>
        <a:xfrm>
          <a:off x="10982325" y="371475"/>
          <a:ext cx="1562100" cy="1562100"/>
        </a:xfrm>
        <a:prstGeom prst="rect">
          <a:avLst/>
        </a:prstGeom>
      </xdr:spPr>
    </xdr:pic>
    <xdr:clientData/>
  </xdr:twoCellAnchor>
  <xdr:twoCellAnchor editAs="oneCell">
    <xdr:from>
      <xdr:col>18</xdr:col>
      <xdr:colOff>19050</xdr:colOff>
      <xdr:row>10</xdr:row>
      <xdr:rowOff>180975</xdr:rowOff>
    </xdr:from>
    <xdr:to>
      <xdr:col>20</xdr:col>
      <xdr:colOff>276225</xdr:colOff>
      <xdr:row>18</xdr:row>
      <xdr:rowOff>171486</xdr:rowOff>
    </xdr:to>
    <xdr:pic>
      <xdr:nvPicPr>
        <xdr:cNvPr id="14" name="Picture 13">
          <a:extLst>
            <a:ext uri="{FF2B5EF4-FFF2-40B4-BE49-F238E27FC236}">
              <a16:creationId xmlns:a16="http://schemas.microsoft.com/office/drawing/2014/main" id="{00000000-0008-0000-2100-00000E000000}"/>
            </a:ext>
          </a:extLst>
        </xdr:cNvPr>
        <xdr:cNvPicPr>
          <a:picLocks noChangeAspect="1"/>
        </xdr:cNvPicPr>
      </xdr:nvPicPr>
      <xdr:blipFill>
        <a:blip xmlns:r="http://schemas.openxmlformats.org/officeDocument/2006/relationships" r:embed="rId12"/>
        <a:stretch>
          <a:fillRect/>
        </a:stretch>
      </xdr:blipFill>
      <xdr:spPr>
        <a:xfrm>
          <a:off x="10991850" y="2085975"/>
          <a:ext cx="1476375" cy="1514511"/>
        </a:xfrm>
        <a:prstGeom prst="rect">
          <a:avLst/>
        </a:prstGeom>
      </xdr:spPr>
    </xdr:pic>
    <xdr:clientData/>
  </xdr:twoCellAnchor>
  <xdr:twoCellAnchor editAs="oneCell">
    <xdr:from>
      <xdr:col>18</xdr:col>
      <xdr:colOff>0</xdr:colOff>
      <xdr:row>20</xdr:row>
      <xdr:rowOff>9525</xdr:rowOff>
    </xdr:from>
    <xdr:to>
      <xdr:col>20</xdr:col>
      <xdr:colOff>333375</xdr:colOff>
      <xdr:row>28</xdr:row>
      <xdr:rowOff>38100</xdr:rowOff>
    </xdr:to>
    <xdr:pic>
      <xdr:nvPicPr>
        <xdr:cNvPr id="15" name="Picture 14">
          <a:extLst>
            <a:ext uri="{FF2B5EF4-FFF2-40B4-BE49-F238E27FC236}">
              <a16:creationId xmlns:a16="http://schemas.microsoft.com/office/drawing/2014/main" id="{00000000-0008-0000-2100-00000F000000}"/>
            </a:ext>
          </a:extLst>
        </xdr:cNvPr>
        <xdr:cNvPicPr>
          <a:picLocks noChangeAspect="1"/>
        </xdr:cNvPicPr>
      </xdr:nvPicPr>
      <xdr:blipFill>
        <a:blip xmlns:r="http://schemas.openxmlformats.org/officeDocument/2006/relationships" r:embed="rId13"/>
        <a:stretch>
          <a:fillRect/>
        </a:stretch>
      </xdr:blipFill>
      <xdr:spPr>
        <a:xfrm>
          <a:off x="10972800" y="3819525"/>
          <a:ext cx="1552575" cy="1552575"/>
        </a:xfrm>
        <a:prstGeom prst="rect">
          <a:avLst/>
        </a:prstGeom>
      </xdr:spPr>
    </xdr:pic>
    <xdr:clientData/>
  </xdr:twoCellAnchor>
  <xdr:twoCellAnchor editAs="oneCell">
    <xdr:from>
      <xdr:col>18</xdr:col>
      <xdr:colOff>9526</xdr:colOff>
      <xdr:row>29</xdr:row>
      <xdr:rowOff>0</xdr:rowOff>
    </xdr:from>
    <xdr:to>
      <xdr:col>20</xdr:col>
      <xdr:colOff>371476</xdr:colOff>
      <xdr:row>37</xdr:row>
      <xdr:rowOff>74718</xdr:rowOff>
    </xdr:to>
    <xdr:pic>
      <xdr:nvPicPr>
        <xdr:cNvPr id="16" name="Picture 15">
          <a:extLst>
            <a:ext uri="{FF2B5EF4-FFF2-40B4-BE49-F238E27FC236}">
              <a16:creationId xmlns:a16="http://schemas.microsoft.com/office/drawing/2014/main" id="{00000000-0008-0000-2100-000010000000}"/>
            </a:ext>
          </a:extLst>
        </xdr:cNvPr>
        <xdr:cNvPicPr>
          <a:picLocks noChangeAspect="1"/>
        </xdr:cNvPicPr>
      </xdr:nvPicPr>
      <xdr:blipFill>
        <a:blip xmlns:r="http://schemas.openxmlformats.org/officeDocument/2006/relationships" r:embed="rId14"/>
        <a:stretch>
          <a:fillRect/>
        </a:stretch>
      </xdr:blipFill>
      <xdr:spPr>
        <a:xfrm>
          <a:off x="10982326" y="5524500"/>
          <a:ext cx="1581150" cy="15987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8</xdr:row>
          <xdr:rowOff>47625</xdr:rowOff>
        </xdr:from>
        <xdr:to>
          <xdr:col>1</xdr:col>
          <xdr:colOff>419100</xdr:colOff>
          <xdr:row>8</xdr:row>
          <xdr:rowOff>171450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47625</xdr:rowOff>
        </xdr:from>
        <xdr:to>
          <xdr:col>1</xdr:col>
          <xdr:colOff>419100</xdr:colOff>
          <xdr:row>9</xdr:row>
          <xdr:rowOff>171450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47625</xdr:rowOff>
        </xdr:from>
        <xdr:to>
          <xdr:col>1</xdr:col>
          <xdr:colOff>419100</xdr:colOff>
          <xdr:row>10</xdr:row>
          <xdr:rowOff>171450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xdr:row>
          <xdr:rowOff>47625</xdr:rowOff>
        </xdr:from>
        <xdr:to>
          <xdr:col>1</xdr:col>
          <xdr:colOff>419100</xdr:colOff>
          <xdr:row>11</xdr:row>
          <xdr:rowOff>171450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xdr:row>
          <xdr:rowOff>47625</xdr:rowOff>
        </xdr:from>
        <xdr:to>
          <xdr:col>1</xdr:col>
          <xdr:colOff>419100</xdr:colOff>
          <xdr:row>12</xdr:row>
          <xdr:rowOff>171450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47625</xdr:rowOff>
        </xdr:from>
        <xdr:to>
          <xdr:col>6</xdr:col>
          <xdr:colOff>419100</xdr:colOff>
          <xdr:row>8</xdr:row>
          <xdr:rowOff>171450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47625</xdr:rowOff>
        </xdr:from>
        <xdr:to>
          <xdr:col>6</xdr:col>
          <xdr:colOff>419100</xdr:colOff>
          <xdr:row>9</xdr:row>
          <xdr:rowOff>171450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95250</xdr:colOff>
      <xdr:row>43</xdr:row>
      <xdr:rowOff>76200</xdr:rowOff>
    </xdr:from>
    <xdr:to>
      <xdr:col>2</xdr:col>
      <xdr:colOff>1019175</xdr:colOff>
      <xdr:row>48</xdr:row>
      <xdr:rowOff>114300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5250" y="8362950"/>
          <a:ext cx="3114675" cy="9906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SEE GUIDELINES IN THE INSTRUCTION</a:t>
          </a:r>
          <a:r>
            <a:rPr lang="en-US" sz="1100" baseline="0"/>
            <a:t> PAGE</a:t>
          </a:r>
        </a:p>
        <a:p>
          <a:r>
            <a:rPr lang="en-US" sz="1100" baseline="0"/>
            <a:t>ALL INVOICES OR VOUCHER COPIES, </a:t>
          </a:r>
        </a:p>
        <a:p>
          <a:r>
            <a:rPr lang="en-US" sz="1100" baseline="0"/>
            <a:t>ALSO CANCELLED CHECKS AND BANK</a:t>
          </a:r>
        </a:p>
        <a:p>
          <a:r>
            <a:rPr lang="en-US" sz="1100" baseline="0"/>
            <a:t>STATEMENTS SHOULD ACCOMPANY</a:t>
          </a:r>
        </a:p>
        <a:p>
          <a:r>
            <a:rPr lang="en-US" sz="1100" baseline="0"/>
            <a:t>REPORTS</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8</xdr:col>
      <xdr:colOff>592555</xdr:colOff>
      <xdr:row>26</xdr:row>
      <xdr:rowOff>95249</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9526" y="0"/>
          <a:ext cx="5917029" cy="50482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15</xdr:row>
          <xdr:rowOff>47625</xdr:rowOff>
        </xdr:from>
        <xdr:to>
          <xdr:col>0</xdr:col>
          <xdr:colOff>419100</xdr:colOff>
          <xdr:row>15</xdr:row>
          <xdr:rowOff>171450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16</xdr:row>
          <xdr:rowOff>47625</xdr:rowOff>
        </xdr:from>
        <xdr:to>
          <xdr:col>0</xdr:col>
          <xdr:colOff>419100</xdr:colOff>
          <xdr:row>16</xdr:row>
          <xdr:rowOff>171450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47625</xdr:rowOff>
        </xdr:from>
        <xdr:to>
          <xdr:col>0</xdr:col>
          <xdr:colOff>419100</xdr:colOff>
          <xdr:row>17</xdr:row>
          <xdr:rowOff>171450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47625</xdr:rowOff>
        </xdr:from>
        <xdr:to>
          <xdr:col>0</xdr:col>
          <xdr:colOff>419100</xdr:colOff>
          <xdr:row>18</xdr:row>
          <xdr:rowOff>171450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200025</xdr:colOff>
          <xdr:row>7</xdr:row>
          <xdr:rowOff>9525</xdr:rowOff>
        </xdr:from>
        <xdr:to>
          <xdr:col>9</xdr:col>
          <xdr:colOff>428625</xdr:colOff>
          <xdr:row>7</xdr:row>
          <xdr:rowOff>133350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A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11</xdr:row>
          <xdr:rowOff>9525</xdr:rowOff>
        </xdr:from>
        <xdr:to>
          <xdr:col>9</xdr:col>
          <xdr:colOff>428625</xdr:colOff>
          <xdr:row>11</xdr:row>
          <xdr:rowOff>133350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A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12</xdr:row>
          <xdr:rowOff>9525</xdr:rowOff>
        </xdr:from>
        <xdr:to>
          <xdr:col>9</xdr:col>
          <xdr:colOff>428625</xdr:colOff>
          <xdr:row>12</xdr:row>
          <xdr:rowOff>133350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A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xdr:row>
          <xdr:rowOff>9525</xdr:rowOff>
        </xdr:from>
        <xdr:to>
          <xdr:col>9</xdr:col>
          <xdr:colOff>428625</xdr:colOff>
          <xdr:row>13</xdr:row>
          <xdr:rowOff>133350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A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14</xdr:row>
          <xdr:rowOff>9525</xdr:rowOff>
        </xdr:from>
        <xdr:to>
          <xdr:col>9</xdr:col>
          <xdr:colOff>428625</xdr:colOff>
          <xdr:row>14</xdr:row>
          <xdr:rowOff>133350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A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16</xdr:row>
          <xdr:rowOff>9525</xdr:rowOff>
        </xdr:from>
        <xdr:to>
          <xdr:col>9</xdr:col>
          <xdr:colOff>428625</xdr:colOff>
          <xdr:row>16</xdr:row>
          <xdr:rowOff>133350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A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xdr:row>
          <xdr:rowOff>9525</xdr:rowOff>
        </xdr:from>
        <xdr:to>
          <xdr:col>9</xdr:col>
          <xdr:colOff>428625</xdr:colOff>
          <xdr:row>18</xdr:row>
          <xdr:rowOff>133350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A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34</xdr:row>
          <xdr:rowOff>9525</xdr:rowOff>
        </xdr:from>
        <xdr:to>
          <xdr:col>9</xdr:col>
          <xdr:colOff>428625</xdr:colOff>
          <xdr:row>34</xdr:row>
          <xdr:rowOff>133350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A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xdr:row>
          <xdr:rowOff>9525</xdr:rowOff>
        </xdr:from>
        <xdr:to>
          <xdr:col>9</xdr:col>
          <xdr:colOff>428625</xdr:colOff>
          <xdr:row>19</xdr:row>
          <xdr:rowOff>133350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A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xdr:row>
          <xdr:rowOff>9525</xdr:rowOff>
        </xdr:from>
        <xdr:to>
          <xdr:col>9</xdr:col>
          <xdr:colOff>428625</xdr:colOff>
          <xdr:row>21</xdr:row>
          <xdr:rowOff>133350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A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29</xdr:row>
          <xdr:rowOff>9525</xdr:rowOff>
        </xdr:from>
        <xdr:to>
          <xdr:col>9</xdr:col>
          <xdr:colOff>428625</xdr:colOff>
          <xdr:row>29</xdr:row>
          <xdr:rowOff>133350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A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30</xdr:row>
          <xdr:rowOff>9525</xdr:rowOff>
        </xdr:from>
        <xdr:to>
          <xdr:col>9</xdr:col>
          <xdr:colOff>428625</xdr:colOff>
          <xdr:row>30</xdr:row>
          <xdr:rowOff>133350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A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23</xdr:row>
          <xdr:rowOff>19050</xdr:rowOff>
        </xdr:from>
        <xdr:to>
          <xdr:col>9</xdr:col>
          <xdr:colOff>428625</xdr:colOff>
          <xdr:row>23</xdr:row>
          <xdr:rowOff>142875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A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xdr:row>
          <xdr:rowOff>9525</xdr:rowOff>
        </xdr:from>
        <xdr:to>
          <xdr:col>9</xdr:col>
          <xdr:colOff>428625</xdr:colOff>
          <xdr:row>15</xdr:row>
          <xdr:rowOff>133350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A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64</xdr:row>
      <xdr:rowOff>1</xdr:rowOff>
    </xdr:from>
    <xdr:to>
      <xdr:col>10</xdr:col>
      <xdr:colOff>161925</xdr:colOff>
      <xdr:row>99</xdr:row>
      <xdr:rowOff>190493</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22583776"/>
          <a:ext cx="5314950" cy="6857992"/>
        </a:xfrm>
        <a:prstGeom prst="rect">
          <a:avLst/>
        </a:prstGeom>
      </xdr:spPr>
    </xdr:pic>
    <xdr:clientData/>
  </xdr:twoCellAnchor>
  <xdr:twoCellAnchor editAs="oneCell">
    <xdr:from>
      <xdr:col>0</xdr:col>
      <xdr:colOff>79375</xdr:colOff>
      <xdr:row>100</xdr:row>
      <xdr:rowOff>127000</xdr:rowOff>
    </xdr:from>
    <xdr:to>
      <xdr:col>11</xdr:col>
      <xdr:colOff>137337</xdr:colOff>
      <xdr:row>140</xdr:row>
      <xdr:rowOff>70906</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79375" y="29543375"/>
          <a:ext cx="5769787" cy="75639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5</xdr:row>
          <xdr:rowOff>19050</xdr:rowOff>
        </xdr:from>
        <xdr:to>
          <xdr:col>0</xdr:col>
          <xdr:colOff>419100</xdr:colOff>
          <xdr:row>5</xdr:row>
          <xdr:rowOff>142875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F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xdr:row>
          <xdr:rowOff>19050</xdr:rowOff>
        </xdr:from>
        <xdr:to>
          <xdr:col>0</xdr:col>
          <xdr:colOff>419100</xdr:colOff>
          <xdr:row>6</xdr:row>
          <xdr:rowOff>142875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F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19050</xdr:rowOff>
        </xdr:from>
        <xdr:to>
          <xdr:col>0</xdr:col>
          <xdr:colOff>419100</xdr:colOff>
          <xdr:row>7</xdr:row>
          <xdr:rowOff>142875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F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19050</xdr:rowOff>
        </xdr:from>
        <xdr:to>
          <xdr:col>0</xdr:col>
          <xdr:colOff>419100</xdr:colOff>
          <xdr:row>8</xdr:row>
          <xdr:rowOff>142875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F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xdr:row>
          <xdr:rowOff>19050</xdr:rowOff>
        </xdr:from>
        <xdr:to>
          <xdr:col>0</xdr:col>
          <xdr:colOff>419100</xdr:colOff>
          <xdr:row>9</xdr:row>
          <xdr:rowOff>142875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F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xdr:row>
          <xdr:rowOff>19050</xdr:rowOff>
        </xdr:from>
        <xdr:to>
          <xdr:col>0</xdr:col>
          <xdr:colOff>419100</xdr:colOff>
          <xdr:row>10</xdr:row>
          <xdr:rowOff>142875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F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xdr:row>
          <xdr:rowOff>19050</xdr:rowOff>
        </xdr:from>
        <xdr:to>
          <xdr:col>0</xdr:col>
          <xdr:colOff>419100</xdr:colOff>
          <xdr:row>11</xdr:row>
          <xdr:rowOff>142875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F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xdr:row>
          <xdr:rowOff>19050</xdr:rowOff>
        </xdr:from>
        <xdr:to>
          <xdr:col>0</xdr:col>
          <xdr:colOff>419100</xdr:colOff>
          <xdr:row>12</xdr:row>
          <xdr:rowOff>142875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F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19050</xdr:rowOff>
        </xdr:from>
        <xdr:to>
          <xdr:col>0</xdr:col>
          <xdr:colOff>419100</xdr:colOff>
          <xdr:row>13</xdr:row>
          <xdr:rowOff>142875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F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19050</xdr:rowOff>
        </xdr:from>
        <xdr:to>
          <xdr:col>0</xdr:col>
          <xdr:colOff>419100</xdr:colOff>
          <xdr:row>18</xdr:row>
          <xdr:rowOff>142875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F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19050</xdr:rowOff>
        </xdr:from>
        <xdr:to>
          <xdr:col>0</xdr:col>
          <xdr:colOff>419100</xdr:colOff>
          <xdr:row>19</xdr:row>
          <xdr:rowOff>142875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F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19050</xdr:rowOff>
        </xdr:from>
        <xdr:to>
          <xdr:col>0</xdr:col>
          <xdr:colOff>419100</xdr:colOff>
          <xdr:row>21</xdr:row>
          <xdr:rowOff>142875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F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19050</xdr:rowOff>
        </xdr:from>
        <xdr:to>
          <xdr:col>0</xdr:col>
          <xdr:colOff>419100</xdr:colOff>
          <xdr:row>22</xdr:row>
          <xdr:rowOff>142875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F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xdr:row>
          <xdr:rowOff>47625</xdr:rowOff>
        </xdr:from>
        <xdr:to>
          <xdr:col>0</xdr:col>
          <xdr:colOff>419100</xdr:colOff>
          <xdr:row>23</xdr:row>
          <xdr:rowOff>171450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F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19050</xdr:rowOff>
        </xdr:from>
        <xdr:to>
          <xdr:col>0</xdr:col>
          <xdr:colOff>419100</xdr:colOff>
          <xdr:row>24</xdr:row>
          <xdr:rowOff>142875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F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xdr:rowOff>
        </xdr:from>
        <xdr:to>
          <xdr:col>0</xdr:col>
          <xdr:colOff>419100</xdr:colOff>
          <xdr:row>25</xdr:row>
          <xdr:rowOff>142875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F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xdr:row>
          <xdr:rowOff>19050</xdr:rowOff>
        </xdr:from>
        <xdr:to>
          <xdr:col>0</xdr:col>
          <xdr:colOff>419100</xdr:colOff>
          <xdr:row>20</xdr:row>
          <xdr:rowOff>142875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F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29</xdr:row>
          <xdr:rowOff>19050</xdr:rowOff>
        </xdr:from>
        <xdr:to>
          <xdr:col>0</xdr:col>
          <xdr:colOff>419100</xdr:colOff>
          <xdr:row>29</xdr:row>
          <xdr:rowOff>142875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F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30</xdr:row>
          <xdr:rowOff>19050</xdr:rowOff>
        </xdr:from>
        <xdr:to>
          <xdr:col>0</xdr:col>
          <xdr:colOff>419100</xdr:colOff>
          <xdr:row>30</xdr:row>
          <xdr:rowOff>142875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F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31</xdr:row>
          <xdr:rowOff>19050</xdr:rowOff>
        </xdr:from>
        <xdr:to>
          <xdr:col>0</xdr:col>
          <xdr:colOff>419100</xdr:colOff>
          <xdr:row>31</xdr:row>
          <xdr:rowOff>142875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F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32</xdr:row>
          <xdr:rowOff>19050</xdr:rowOff>
        </xdr:from>
        <xdr:to>
          <xdr:col>0</xdr:col>
          <xdr:colOff>419100</xdr:colOff>
          <xdr:row>32</xdr:row>
          <xdr:rowOff>142875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F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19050</xdr:rowOff>
        </xdr:from>
        <xdr:to>
          <xdr:col>0</xdr:col>
          <xdr:colOff>419100</xdr:colOff>
          <xdr:row>33</xdr:row>
          <xdr:rowOff>142875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F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34</xdr:row>
          <xdr:rowOff>19050</xdr:rowOff>
        </xdr:from>
        <xdr:to>
          <xdr:col>0</xdr:col>
          <xdr:colOff>419100</xdr:colOff>
          <xdr:row>34</xdr:row>
          <xdr:rowOff>142875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F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35</xdr:row>
          <xdr:rowOff>19050</xdr:rowOff>
        </xdr:from>
        <xdr:to>
          <xdr:col>0</xdr:col>
          <xdr:colOff>419100</xdr:colOff>
          <xdr:row>35</xdr:row>
          <xdr:rowOff>142875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F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36</xdr:row>
          <xdr:rowOff>19050</xdr:rowOff>
        </xdr:from>
        <xdr:to>
          <xdr:col>0</xdr:col>
          <xdr:colOff>419100</xdr:colOff>
          <xdr:row>36</xdr:row>
          <xdr:rowOff>142875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F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37</xdr:row>
          <xdr:rowOff>19050</xdr:rowOff>
        </xdr:from>
        <xdr:to>
          <xdr:col>0</xdr:col>
          <xdr:colOff>419100</xdr:colOff>
          <xdr:row>37</xdr:row>
          <xdr:rowOff>142875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F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19050</xdr:rowOff>
        </xdr:from>
        <xdr:to>
          <xdr:col>4</xdr:col>
          <xdr:colOff>409575</xdr:colOff>
          <xdr:row>4</xdr:row>
          <xdr:rowOff>142875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F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19050</xdr:rowOff>
        </xdr:from>
        <xdr:to>
          <xdr:col>4</xdr:col>
          <xdr:colOff>409575</xdr:colOff>
          <xdr:row>5</xdr:row>
          <xdr:rowOff>142875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F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19050</xdr:rowOff>
        </xdr:from>
        <xdr:to>
          <xdr:col>4</xdr:col>
          <xdr:colOff>409575</xdr:colOff>
          <xdr:row>6</xdr:row>
          <xdr:rowOff>142875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F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19050</xdr:rowOff>
        </xdr:from>
        <xdr:to>
          <xdr:col>4</xdr:col>
          <xdr:colOff>409575</xdr:colOff>
          <xdr:row>7</xdr:row>
          <xdr:rowOff>142875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F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19050</xdr:rowOff>
        </xdr:from>
        <xdr:to>
          <xdr:col>4</xdr:col>
          <xdr:colOff>409575</xdr:colOff>
          <xdr:row>8</xdr:row>
          <xdr:rowOff>142875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F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19050</xdr:rowOff>
        </xdr:from>
        <xdr:to>
          <xdr:col>4</xdr:col>
          <xdr:colOff>409575</xdr:colOff>
          <xdr:row>9</xdr:row>
          <xdr:rowOff>142875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F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19050</xdr:rowOff>
        </xdr:from>
        <xdr:to>
          <xdr:col>4</xdr:col>
          <xdr:colOff>409575</xdr:colOff>
          <xdr:row>11</xdr:row>
          <xdr:rowOff>142875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F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19050</xdr:rowOff>
        </xdr:from>
        <xdr:to>
          <xdr:col>4</xdr:col>
          <xdr:colOff>409575</xdr:colOff>
          <xdr:row>12</xdr:row>
          <xdr:rowOff>142875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F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19050</xdr:rowOff>
        </xdr:from>
        <xdr:to>
          <xdr:col>4</xdr:col>
          <xdr:colOff>409575</xdr:colOff>
          <xdr:row>13</xdr:row>
          <xdr:rowOff>142875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F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19050</xdr:rowOff>
        </xdr:from>
        <xdr:to>
          <xdr:col>0</xdr:col>
          <xdr:colOff>419100</xdr:colOff>
          <xdr:row>17</xdr:row>
          <xdr:rowOff>142875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F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19050</xdr:rowOff>
        </xdr:from>
        <xdr:to>
          <xdr:col>0</xdr:col>
          <xdr:colOff>419100</xdr:colOff>
          <xdr:row>18</xdr:row>
          <xdr:rowOff>142875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F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xdr:row>
          <xdr:rowOff>19050</xdr:rowOff>
        </xdr:from>
        <xdr:to>
          <xdr:col>0</xdr:col>
          <xdr:colOff>419100</xdr:colOff>
          <xdr:row>20</xdr:row>
          <xdr:rowOff>142875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F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19050</xdr:rowOff>
        </xdr:from>
        <xdr:to>
          <xdr:col>0</xdr:col>
          <xdr:colOff>419100</xdr:colOff>
          <xdr:row>21</xdr:row>
          <xdr:rowOff>142875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F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19050</xdr:rowOff>
        </xdr:from>
        <xdr:to>
          <xdr:col>0</xdr:col>
          <xdr:colOff>419100</xdr:colOff>
          <xdr:row>22</xdr:row>
          <xdr:rowOff>142875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F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19050</xdr:rowOff>
        </xdr:from>
        <xdr:to>
          <xdr:col>0</xdr:col>
          <xdr:colOff>419100</xdr:colOff>
          <xdr:row>24</xdr:row>
          <xdr:rowOff>142875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F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xdr:rowOff>
        </xdr:from>
        <xdr:to>
          <xdr:col>0</xdr:col>
          <xdr:colOff>419100</xdr:colOff>
          <xdr:row>25</xdr:row>
          <xdr:rowOff>142875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F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19050</xdr:rowOff>
        </xdr:from>
        <xdr:to>
          <xdr:col>0</xdr:col>
          <xdr:colOff>419100</xdr:colOff>
          <xdr:row>19</xdr:row>
          <xdr:rowOff>142875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F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19050</xdr:rowOff>
        </xdr:from>
        <xdr:to>
          <xdr:col>4</xdr:col>
          <xdr:colOff>409575</xdr:colOff>
          <xdr:row>17</xdr:row>
          <xdr:rowOff>142875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F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19050</xdr:rowOff>
        </xdr:from>
        <xdr:to>
          <xdr:col>4</xdr:col>
          <xdr:colOff>409575</xdr:colOff>
          <xdr:row>18</xdr:row>
          <xdr:rowOff>142875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F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19050</xdr:rowOff>
        </xdr:from>
        <xdr:to>
          <xdr:col>4</xdr:col>
          <xdr:colOff>409575</xdr:colOff>
          <xdr:row>19</xdr:row>
          <xdr:rowOff>142875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F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20</xdr:row>
          <xdr:rowOff>19050</xdr:rowOff>
        </xdr:from>
        <xdr:to>
          <xdr:col>4</xdr:col>
          <xdr:colOff>409575</xdr:colOff>
          <xdr:row>20</xdr:row>
          <xdr:rowOff>142875</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F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19050</xdr:rowOff>
        </xdr:from>
        <xdr:to>
          <xdr:col>4</xdr:col>
          <xdr:colOff>409575</xdr:colOff>
          <xdr:row>21</xdr:row>
          <xdr:rowOff>142875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F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19050</xdr:rowOff>
        </xdr:from>
        <xdr:to>
          <xdr:col>4</xdr:col>
          <xdr:colOff>409575</xdr:colOff>
          <xdr:row>23</xdr:row>
          <xdr:rowOff>142875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F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19050</xdr:rowOff>
        </xdr:from>
        <xdr:to>
          <xdr:col>4</xdr:col>
          <xdr:colOff>409575</xdr:colOff>
          <xdr:row>24</xdr:row>
          <xdr:rowOff>142875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F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19050</xdr:rowOff>
        </xdr:from>
        <xdr:to>
          <xdr:col>4</xdr:col>
          <xdr:colOff>409575</xdr:colOff>
          <xdr:row>25</xdr:row>
          <xdr:rowOff>142875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F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19050</xdr:rowOff>
        </xdr:from>
        <xdr:to>
          <xdr:col>4</xdr:col>
          <xdr:colOff>409575</xdr:colOff>
          <xdr:row>29</xdr:row>
          <xdr:rowOff>142875</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F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30</xdr:row>
          <xdr:rowOff>19050</xdr:rowOff>
        </xdr:from>
        <xdr:to>
          <xdr:col>4</xdr:col>
          <xdr:colOff>409575</xdr:colOff>
          <xdr:row>30</xdr:row>
          <xdr:rowOff>142875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F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31</xdr:row>
          <xdr:rowOff>19050</xdr:rowOff>
        </xdr:from>
        <xdr:to>
          <xdr:col>4</xdr:col>
          <xdr:colOff>409575</xdr:colOff>
          <xdr:row>31</xdr:row>
          <xdr:rowOff>142875</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F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19050</xdr:rowOff>
        </xdr:from>
        <xdr:to>
          <xdr:col>4</xdr:col>
          <xdr:colOff>409575</xdr:colOff>
          <xdr:row>32</xdr:row>
          <xdr:rowOff>142875</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F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19050</xdr:rowOff>
        </xdr:from>
        <xdr:to>
          <xdr:col>4</xdr:col>
          <xdr:colOff>409575</xdr:colOff>
          <xdr:row>33</xdr:row>
          <xdr:rowOff>142875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F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34</xdr:row>
          <xdr:rowOff>19050</xdr:rowOff>
        </xdr:from>
        <xdr:to>
          <xdr:col>4</xdr:col>
          <xdr:colOff>409575</xdr:colOff>
          <xdr:row>34</xdr:row>
          <xdr:rowOff>142875</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F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35</xdr:row>
          <xdr:rowOff>19050</xdr:rowOff>
        </xdr:from>
        <xdr:to>
          <xdr:col>4</xdr:col>
          <xdr:colOff>409575</xdr:colOff>
          <xdr:row>35</xdr:row>
          <xdr:rowOff>142875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F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28575</xdr:rowOff>
        </xdr:from>
        <xdr:to>
          <xdr:col>4</xdr:col>
          <xdr:colOff>409575</xdr:colOff>
          <xdr:row>36</xdr:row>
          <xdr:rowOff>161925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F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19050</xdr:rowOff>
        </xdr:from>
        <xdr:to>
          <xdr:col>4</xdr:col>
          <xdr:colOff>409575</xdr:colOff>
          <xdr:row>37</xdr:row>
          <xdr:rowOff>142875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F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19050</xdr:rowOff>
        </xdr:from>
        <xdr:to>
          <xdr:col>4</xdr:col>
          <xdr:colOff>409575</xdr:colOff>
          <xdr:row>22</xdr:row>
          <xdr:rowOff>142875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F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1</xdr:col>
      <xdr:colOff>606611</xdr:colOff>
      <xdr:row>2</xdr:row>
      <xdr:rowOff>22412</xdr:rowOff>
    </xdr:to>
    <xdr:grpSp>
      <xdr:nvGrpSpPr>
        <xdr:cNvPr id="68" name="Group 67">
          <a:extLst>
            <a:ext uri="{FF2B5EF4-FFF2-40B4-BE49-F238E27FC236}">
              <a16:creationId xmlns:a16="http://schemas.microsoft.com/office/drawing/2014/main" id="{00000000-0008-0000-0F00-000044000000}"/>
            </a:ext>
          </a:extLst>
        </xdr:cNvPr>
        <xdr:cNvGrpSpPr/>
      </xdr:nvGrpSpPr>
      <xdr:grpSpPr>
        <a:xfrm>
          <a:off x="0" y="0"/>
          <a:ext cx="1216211" cy="622487"/>
          <a:chOff x="0" y="0"/>
          <a:chExt cx="2822892" cy="899160"/>
        </a:xfrm>
      </xdr:grpSpPr>
      <xdr:sp macro="" textlink="">
        <xdr:nvSpPr>
          <xdr:cNvPr id="69" name="Rectangle 68">
            <a:extLst>
              <a:ext uri="{FF2B5EF4-FFF2-40B4-BE49-F238E27FC236}">
                <a16:creationId xmlns:a16="http://schemas.microsoft.com/office/drawing/2014/main" id="{00000000-0008-0000-0F00-000045000000}"/>
              </a:ext>
            </a:extLst>
          </xdr:cNvPr>
          <xdr:cNvSpPr>
            <a:spLocks noChangeArrowheads="1"/>
          </xdr:cNvSpPr>
        </xdr:nvSpPr>
        <xdr:spPr bwMode="auto">
          <a:xfrm>
            <a:off x="0" y="0"/>
            <a:ext cx="897890" cy="899160"/>
          </a:xfrm>
          <a:prstGeom prst="rect">
            <a:avLst/>
          </a:prstGeom>
          <a:solidFill>
            <a:srgbClr val="003A5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a:extLst>
              <a:ext uri="{FF2B5EF4-FFF2-40B4-BE49-F238E27FC236}">
                <a16:creationId xmlns:a16="http://schemas.microsoft.com/office/drawing/2014/main" id="{00000000-0008-0000-0F00-000046000000}"/>
              </a:ext>
            </a:extLst>
          </xdr:cNvPr>
          <xdr:cNvSpPr>
            <a:spLocks/>
          </xdr:cNvSpPr>
        </xdr:nvSpPr>
        <xdr:spPr bwMode="auto">
          <a:xfrm>
            <a:off x="442277" y="307975"/>
            <a:ext cx="117475" cy="228600"/>
          </a:xfrm>
          <a:custGeom>
            <a:avLst/>
            <a:gdLst>
              <a:gd name="T0" fmla="*/ 80 w 185"/>
              <a:gd name="T1" fmla="*/ 245 h 360"/>
              <a:gd name="T2" fmla="*/ 80 w 185"/>
              <a:gd name="T3" fmla="*/ 245 h 360"/>
              <a:gd name="T4" fmla="*/ 50 w 185"/>
              <a:gd name="T5" fmla="*/ 275 h 360"/>
              <a:gd name="T6" fmla="*/ 30 w 185"/>
              <a:gd name="T7" fmla="*/ 300 h 360"/>
              <a:gd name="T8" fmla="*/ 15 w 185"/>
              <a:gd name="T9" fmla="*/ 325 h 360"/>
              <a:gd name="T10" fmla="*/ 5 w 185"/>
              <a:gd name="T11" fmla="*/ 360 h 360"/>
              <a:gd name="T12" fmla="*/ 5 w 185"/>
              <a:gd name="T13" fmla="*/ 360 h 360"/>
              <a:gd name="T14" fmla="*/ 0 w 185"/>
              <a:gd name="T15" fmla="*/ 360 h 360"/>
              <a:gd name="T16" fmla="*/ 0 w 185"/>
              <a:gd name="T17" fmla="*/ 360 h 360"/>
              <a:gd name="T18" fmla="*/ 0 w 185"/>
              <a:gd name="T19" fmla="*/ 295 h 360"/>
              <a:gd name="T20" fmla="*/ 0 w 185"/>
              <a:gd name="T21" fmla="*/ 295 h 360"/>
              <a:gd name="T22" fmla="*/ 0 w 185"/>
              <a:gd name="T23" fmla="*/ 280 h 360"/>
              <a:gd name="T24" fmla="*/ 5 w 185"/>
              <a:gd name="T25" fmla="*/ 265 h 360"/>
              <a:gd name="T26" fmla="*/ 25 w 185"/>
              <a:gd name="T27" fmla="*/ 235 h 360"/>
              <a:gd name="T28" fmla="*/ 50 w 185"/>
              <a:gd name="T29" fmla="*/ 205 h 360"/>
              <a:gd name="T30" fmla="*/ 80 w 185"/>
              <a:gd name="T31" fmla="*/ 175 h 360"/>
              <a:gd name="T32" fmla="*/ 115 w 185"/>
              <a:gd name="T33" fmla="*/ 140 h 360"/>
              <a:gd name="T34" fmla="*/ 115 w 185"/>
              <a:gd name="T35" fmla="*/ 140 h 360"/>
              <a:gd name="T36" fmla="*/ 130 w 185"/>
              <a:gd name="T37" fmla="*/ 125 h 360"/>
              <a:gd name="T38" fmla="*/ 140 w 185"/>
              <a:gd name="T39" fmla="*/ 105 h 360"/>
              <a:gd name="T40" fmla="*/ 150 w 185"/>
              <a:gd name="T41" fmla="*/ 85 h 360"/>
              <a:gd name="T42" fmla="*/ 155 w 185"/>
              <a:gd name="T43" fmla="*/ 70 h 360"/>
              <a:gd name="T44" fmla="*/ 155 w 185"/>
              <a:gd name="T45" fmla="*/ 50 h 360"/>
              <a:gd name="T46" fmla="*/ 150 w 185"/>
              <a:gd name="T47" fmla="*/ 35 h 360"/>
              <a:gd name="T48" fmla="*/ 145 w 185"/>
              <a:gd name="T49" fmla="*/ 20 h 360"/>
              <a:gd name="T50" fmla="*/ 135 w 185"/>
              <a:gd name="T51" fmla="*/ 5 h 360"/>
              <a:gd name="T52" fmla="*/ 135 w 185"/>
              <a:gd name="T53" fmla="*/ 5 h 360"/>
              <a:gd name="T54" fmla="*/ 135 w 185"/>
              <a:gd name="T55" fmla="*/ 0 h 360"/>
              <a:gd name="T56" fmla="*/ 135 w 185"/>
              <a:gd name="T57" fmla="*/ 0 h 360"/>
              <a:gd name="T58" fmla="*/ 135 w 185"/>
              <a:gd name="T59" fmla="*/ 0 h 360"/>
              <a:gd name="T60" fmla="*/ 155 w 185"/>
              <a:gd name="T61" fmla="*/ 10 h 360"/>
              <a:gd name="T62" fmla="*/ 170 w 185"/>
              <a:gd name="T63" fmla="*/ 25 h 360"/>
              <a:gd name="T64" fmla="*/ 180 w 185"/>
              <a:gd name="T65" fmla="*/ 45 h 360"/>
              <a:gd name="T66" fmla="*/ 185 w 185"/>
              <a:gd name="T67" fmla="*/ 70 h 360"/>
              <a:gd name="T68" fmla="*/ 185 w 185"/>
              <a:gd name="T69" fmla="*/ 95 h 360"/>
              <a:gd name="T70" fmla="*/ 180 w 185"/>
              <a:gd name="T71" fmla="*/ 125 h 360"/>
              <a:gd name="T72" fmla="*/ 165 w 185"/>
              <a:gd name="T73" fmla="*/ 155 h 360"/>
              <a:gd name="T74" fmla="*/ 140 w 185"/>
              <a:gd name="T75" fmla="*/ 185 h 360"/>
              <a:gd name="T76" fmla="*/ 80 w 185"/>
              <a:gd name="T77" fmla="*/ 245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85" h="360">
                <a:moveTo>
                  <a:pt x="80" y="245"/>
                </a:moveTo>
                <a:lnTo>
                  <a:pt x="80" y="245"/>
                </a:lnTo>
                <a:lnTo>
                  <a:pt x="50" y="275"/>
                </a:lnTo>
                <a:lnTo>
                  <a:pt x="30" y="300"/>
                </a:lnTo>
                <a:lnTo>
                  <a:pt x="15" y="325"/>
                </a:lnTo>
                <a:lnTo>
                  <a:pt x="5" y="360"/>
                </a:lnTo>
                <a:lnTo>
                  <a:pt x="5" y="360"/>
                </a:lnTo>
                <a:lnTo>
                  <a:pt x="0" y="360"/>
                </a:lnTo>
                <a:lnTo>
                  <a:pt x="0" y="360"/>
                </a:lnTo>
                <a:lnTo>
                  <a:pt x="0" y="295"/>
                </a:lnTo>
                <a:lnTo>
                  <a:pt x="0" y="295"/>
                </a:lnTo>
                <a:lnTo>
                  <a:pt x="0" y="280"/>
                </a:lnTo>
                <a:lnTo>
                  <a:pt x="5" y="265"/>
                </a:lnTo>
                <a:lnTo>
                  <a:pt x="25" y="235"/>
                </a:lnTo>
                <a:lnTo>
                  <a:pt x="50" y="205"/>
                </a:lnTo>
                <a:lnTo>
                  <a:pt x="80" y="175"/>
                </a:lnTo>
                <a:lnTo>
                  <a:pt x="115" y="140"/>
                </a:lnTo>
                <a:lnTo>
                  <a:pt x="115" y="140"/>
                </a:lnTo>
                <a:lnTo>
                  <a:pt x="130" y="125"/>
                </a:lnTo>
                <a:lnTo>
                  <a:pt x="140" y="105"/>
                </a:lnTo>
                <a:lnTo>
                  <a:pt x="150" y="85"/>
                </a:lnTo>
                <a:lnTo>
                  <a:pt x="155" y="70"/>
                </a:lnTo>
                <a:lnTo>
                  <a:pt x="155" y="50"/>
                </a:lnTo>
                <a:lnTo>
                  <a:pt x="150" y="35"/>
                </a:lnTo>
                <a:lnTo>
                  <a:pt x="145" y="20"/>
                </a:lnTo>
                <a:lnTo>
                  <a:pt x="135" y="5"/>
                </a:lnTo>
                <a:lnTo>
                  <a:pt x="135" y="5"/>
                </a:lnTo>
                <a:lnTo>
                  <a:pt x="135" y="0"/>
                </a:lnTo>
                <a:lnTo>
                  <a:pt x="135" y="0"/>
                </a:lnTo>
                <a:lnTo>
                  <a:pt x="135" y="0"/>
                </a:lnTo>
                <a:lnTo>
                  <a:pt x="155" y="10"/>
                </a:lnTo>
                <a:lnTo>
                  <a:pt x="170" y="25"/>
                </a:lnTo>
                <a:lnTo>
                  <a:pt x="180" y="45"/>
                </a:lnTo>
                <a:lnTo>
                  <a:pt x="185" y="70"/>
                </a:lnTo>
                <a:lnTo>
                  <a:pt x="185" y="95"/>
                </a:lnTo>
                <a:lnTo>
                  <a:pt x="180" y="125"/>
                </a:lnTo>
                <a:lnTo>
                  <a:pt x="165" y="155"/>
                </a:lnTo>
                <a:lnTo>
                  <a:pt x="140" y="185"/>
                </a:lnTo>
                <a:lnTo>
                  <a:pt x="80" y="24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1" name="Freeform 70">
            <a:extLst>
              <a:ext uri="{FF2B5EF4-FFF2-40B4-BE49-F238E27FC236}">
                <a16:creationId xmlns:a16="http://schemas.microsoft.com/office/drawing/2014/main" id="{00000000-0008-0000-0F00-000047000000}"/>
              </a:ext>
            </a:extLst>
          </xdr:cNvPr>
          <xdr:cNvSpPr>
            <a:spLocks/>
          </xdr:cNvSpPr>
        </xdr:nvSpPr>
        <xdr:spPr bwMode="auto">
          <a:xfrm>
            <a:off x="442277" y="355600"/>
            <a:ext cx="139700" cy="250825"/>
          </a:xfrm>
          <a:custGeom>
            <a:avLst/>
            <a:gdLst>
              <a:gd name="T0" fmla="*/ 80 w 220"/>
              <a:gd name="T1" fmla="*/ 210 h 395"/>
              <a:gd name="T2" fmla="*/ 125 w 220"/>
              <a:gd name="T3" fmla="*/ 165 h 395"/>
              <a:gd name="T4" fmla="*/ 125 w 220"/>
              <a:gd name="T5" fmla="*/ 165 h 395"/>
              <a:gd name="T6" fmla="*/ 155 w 220"/>
              <a:gd name="T7" fmla="*/ 135 h 395"/>
              <a:gd name="T8" fmla="*/ 180 w 220"/>
              <a:gd name="T9" fmla="*/ 95 h 395"/>
              <a:gd name="T10" fmla="*/ 190 w 220"/>
              <a:gd name="T11" fmla="*/ 75 h 395"/>
              <a:gd name="T12" fmla="*/ 200 w 220"/>
              <a:gd name="T13" fmla="*/ 55 h 395"/>
              <a:gd name="T14" fmla="*/ 200 w 220"/>
              <a:gd name="T15" fmla="*/ 30 h 395"/>
              <a:gd name="T16" fmla="*/ 195 w 220"/>
              <a:gd name="T17" fmla="*/ 5 h 395"/>
              <a:gd name="T18" fmla="*/ 195 w 220"/>
              <a:gd name="T19" fmla="*/ 5 h 395"/>
              <a:gd name="T20" fmla="*/ 195 w 220"/>
              <a:gd name="T21" fmla="*/ 0 h 395"/>
              <a:gd name="T22" fmla="*/ 200 w 220"/>
              <a:gd name="T23" fmla="*/ 0 h 395"/>
              <a:gd name="T24" fmla="*/ 200 w 220"/>
              <a:gd name="T25" fmla="*/ 0 h 395"/>
              <a:gd name="T26" fmla="*/ 210 w 220"/>
              <a:gd name="T27" fmla="*/ 25 h 395"/>
              <a:gd name="T28" fmla="*/ 220 w 220"/>
              <a:gd name="T29" fmla="*/ 45 h 395"/>
              <a:gd name="T30" fmla="*/ 220 w 220"/>
              <a:gd name="T31" fmla="*/ 70 h 395"/>
              <a:gd name="T32" fmla="*/ 220 w 220"/>
              <a:gd name="T33" fmla="*/ 95 h 395"/>
              <a:gd name="T34" fmla="*/ 210 w 220"/>
              <a:gd name="T35" fmla="*/ 125 h 395"/>
              <a:gd name="T36" fmla="*/ 195 w 220"/>
              <a:gd name="T37" fmla="*/ 155 h 395"/>
              <a:gd name="T38" fmla="*/ 170 w 220"/>
              <a:gd name="T39" fmla="*/ 185 h 395"/>
              <a:gd name="T40" fmla="*/ 145 w 220"/>
              <a:gd name="T41" fmla="*/ 215 h 395"/>
              <a:gd name="T42" fmla="*/ 80 w 220"/>
              <a:gd name="T43" fmla="*/ 280 h 395"/>
              <a:gd name="T44" fmla="*/ 80 w 220"/>
              <a:gd name="T45" fmla="*/ 280 h 395"/>
              <a:gd name="T46" fmla="*/ 50 w 220"/>
              <a:gd name="T47" fmla="*/ 310 h 395"/>
              <a:gd name="T48" fmla="*/ 30 w 220"/>
              <a:gd name="T49" fmla="*/ 335 h 395"/>
              <a:gd name="T50" fmla="*/ 15 w 220"/>
              <a:gd name="T51" fmla="*/ 360 h 395"/>
              <a:gd name="T52" fmla="*/ 5 w 220"/>
              <a:gd name="T53" fmla="*/ 395 h 395"/>
              <a:gd name="T54" fmla="*/ 5 w 220"/>
              <a:gd name="T55" fmla="*/ 395 h 395"/>
              <a:gd name="T56" fmla="*/ 0 w 220"/>
              <a:gd name="T57" fmla="*/ 395 h 395"/>
              <a:gd name="T58" fmla="*/ 0 w 220"/>
              <a:gd name="T59" fmla="*/ 395 h 395"/>
              <a:gd name="T60" fmla="*/ 0 w 220"/>
              <a:gd name="T61" fmla="*/ 330 h 395"/>
              <a:gd name="T62" fmla="*/ 0 w 220"/>
              <a:gd name="T63" fmla="*/ 330 h 395"/>
              <a:gd name="T64" fmla="*/ 0 w 220"/>
              <a:gd name="T65" fmla="*/ 315 h 395"/>
              <a:gd name="T66" fmla="*/ 5 w 220"/>
              <a:gd name="T67" fmla="*/ 300 h 395"/>
              <a:gd name="T68" fmla="*/ 25 w 220"/>
              <a:gd name="T69" fmla="*/ 270 h 395"/>
              <a:gd name="T70" fmla="*/ 50 w 220"/>
              <a:gd name="T71" fmla="*/ 240 h 395"/>
              <a:gd name="T72" fmla="*/ 80 w 220"/>
              <a:gd name="T73" fmla="*/ 210 h 3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20" h="395">
                <a:moveTo>
                  <a:pt x="80" y="210"/>
                </a:moveTo>
                <a:lnTo>
                  <a:pt x="125" y="165"/>
                </a:lnTo>
                <a:lnTo>
                  <a:pt x="125" y="165"/>
                </a:lnTo>
                <a:lnTo>
                  <a:pt x="155" y="135"/>
                </a:lnTo>
                <a:lnTo>
                  <a:pt x="180" y="95"/>
                </a:lnTo>
                <a:lnTo>
                  <a:pt x="190" y="75"/>
                </a:lnTo>
                <a:lnTo>
                  <a:pt x="200" y="55"/>
                </a:lnTo>
                <a:lnTo>
                  <a:pt x="200" y="30"/>
                </a:lnTo>
                <a:lnTo>
                  <a:pt x="195" y="5"/>
                </a:lnTo>
                <a:lnTo>
                  <a:pt x="195" y="5"/>
                </a:lnTo>
                <a:lnTo>
                  <a:pt x="195" y="0"/>
                </a:lnTo>
                <a:lnTo>
                  <a:pt x="200" y="0"/>
                </a:lnTo>
                <a:lnTo>
                  <a:pt x="200" y="0"/>
                </a:lnTo>
                <a:lnTo>
                  <a:pt x="210" y="25"/>
                </a:lnTo>
                <a:lnTo>
                  <a:pt x="220" y="45"/>
                </a:lnTo>
                <a:lnTo>
                  <a:pt x="220" y="70"/>
                </a:lnTo>
                <a:lnTo>
                  <a:pt x="220" y="95"/>
                </a:lnTo>
                <a:lnTo>
                  <a:pt x="210" y="125"/>
                </a:lnTo>
                <a:lnTo>
                  <a:pt x="195" y="155"/>
                </a:lnTo>
                <a:lnTo>
                  <a:pt x="170" y="185"/>
                </a:lnTo>
                <a:lnTo>
                  <a:pt x="145" y="215"/>
                </a:lnTo>
                <a:lnTo>
                  <a:pt x="80" y="280"/>
                </a:lnTo>
                <a:lnTo>
                  <a:pt x="80" y="280"/>
                </a:lnTo>
                <a:lnTo>
                  <a:pt x="50" y="310"/>
                </a:lnTo>
                <a:lnTo>
                  <a:pt x="30" y="335"/>
                </a:lnTo>
                <a:lnTo>
                  <a:pt x="15" y="360"/>
                </a:lnTo>
                <a:lnTo>
                  <a:pt x="5" y="395"/>
                </a:lnTo>
                <a:lnTo>
                  <a:pt x="5" y="395"/>
                </a:lnTo>
                <a:lnTo>
                  <a:pt x="0" y="395"/>
                </a:lnTo>
                <a:lnTo>
                  <a:pt x="0" y="395"/>
                </a:lnTo>
                <a:lnTo>
                  <a:pt x="0" y="330"/>
                </a:lnTo>
                <a:lnTo>
                  <a:pt x="0" y="330"/>
                </a:lnTo>
                <a:lnTo>
                  <a:pt x="0" y="315"/>
                </a:lnTo>
                <a:lnTo>
                  <a:pt x="5" y="300"/>
                </a:lnTo>
                <a:lnTo>
                  <a:pt x="25" y="270"/>
                </a:lnTo>
                <a:lnTo>
                  <a:pt x="50" y="240"/>
                </a:lnTo>
                <a:lnTo>
                  <a:pt x="80" y="21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id="{00000000-0008-0000-0F00-000048000000}"/>
              </a:ext>
            </a:extLst>
          </xdr:cNvPr>
          <xdr:cNvSpPr>
            <a:spLocks/>
          </xdr:cNvSpPr>
        </xdr:nvSpPr>
        <xdr:spPr bwMode="auto">
          <a:xfrm>
            <a:off x="442277" y="355600"/>
            <a:ext cx="139700" cy="250825"/>
          </a:xfrm>
          <a:custGeom>
            <a:avLst/>
            <a:gdLst>
              <a:gd name="T0" fmla="*/ 80 w 220"/>
              <a:gd name="T1" fmla="*/ 210 h 395"/>
              <a:gd name="T2" fmla="*/ 125 w 220"/>
              <a:gd name="T3" fmla="*/ 165 h 395"/>
              <a:gd name="T4" fmla="*/ 125 w 220"/>
              <a:gd name="T5" fmla="*/ 165 h 395"/>
              <a:gd name="T6" fmla="*/ 155 w 220"/>
              <a:gd name="T7" fmla="*/ 135 h 395"/>
              <a:gd name="T8" fmla="*/ 180 w 220"/>
              <a:gd name="T9" fmla="*/ 95 h 395"/>
              <a:gd name="T10" fmla="*/ 190 w 220"/>
              <a:gd name="T11" fmla="*/ 75 h 395"/>
              <a:gd name="T12" fmla="*/ 200 w 220"/>
              <a:gd name="T13" fmla="*/ 55 h 395"/>
              <a:gd name="T14" fmla="*/ 200 w 220"/>
              <a:gd name="T15" fmla="*/ 30 h 395"/>
              <a:gd name="T16" fmla="*/ 195 w 220"/>
              <a:gd name="T17" fmla="*/ 5 h 395"/>
              <a:gd name="T18" fmla="*/ 195 w 220"/>
              <a:gd name="T19" fmla="*/ 5 h 395"/>
              <a:gd name="T20" fmla="*/ 195 w 220"/>
              <a:gd name="T21" fmla="*/ 0 h 395"/>
              <a:gd name="T22" fmla="*/ 200 w 220"/>
              <a:gd name="T23" fmla="*/ 0 h 395"/>
              <a:gd name="T24" fmla="*/ 200 w 220"/>
              <a:gd name="T25" fmla="*/ 0 h 395"/>
              <a:gd name="T26" fmla="*/ 210 w 220"/>
              <a:gd name="T27" fmla="*/ 25 h 395"/>
              <a:gd name="T28" fmla="*/ 220 w 220"/>
              <a:gd name="T29" fmla="*/ 45 h 395"/>
              <a:gd name="T30" fmla="*/ 220 w 220"/>
              <a:gd name="T31" fmla="*/ 70 h 395"/>
              <a:gd name="T32" fmla="*/ 220 w 220"/>
              <a:gd name="T33" fmla="*/ 95 h 395"/>
              <a:gd name="T34" fmla="*/ 210 w 220"/>
              <a:gd name="T35" fmla="*/ 125 h 395"/>
              <a:gd name="T36" fmla="*/ 195 w 220"/>
              <a:gd name="T37" fmla="*/ 155 h 395"/>
              <a:gd name="T38" fmla="*/ 170 w 220"/>
              <a:gd name="T39" fmla="*/ 185 h 395"/>
              <a:gd name="T40" fmla="*/ 145 w 220"/>
              <a:gd name="T41" fmla="*/ 215 h 395"/>
              <a:gd name="T42" fmla="*/ 80 w 220"/>
              <a:gd name="T43" fmla="*/ 280 h 395"/>
              <a:gd name="T44" fmla="*/ 80 w 220"/>
              <a:gd name="T45" fmla="*/ 280 h 395"/>
              <a:gd name="T46" fmla="*/ 50 w 220"/>
              <a:gd name="T47" fmla="*/ 310 h 395"/>
              <a:gd name="T48" fmla="*/ 30 w 220"/>
              <a:gd name="T49" fmla="*/ 335 h 395"/>
              <a:gd name="T50" fmla="*/ 15 w 220"/>
              <a:gd name="T51" fmla="*/ 360 h 395"/>
              <a:gd name="T52" fmla="*/ 5 w 220"/>
              <a:gd name="T53" fmla="*/ 395 h 395"/>
              <a:gd name="T54" fmla="*/ 5 w 220"/>
              <a:gd name="T55" fmla="*/ 395 h 395"/>
              <a:gd name="T56" fmla="*/ 0 w 220"/>
              <a:gd name="T57" fmla="*/ 395 h 395"/>
              <a:gd name="T58" fmla="*/ 0 w 220"/>
              <a:gd name="T59" fmla="*/ 395 h 395"/>
              <a:gd name="T60" fmla="*/ 0 w 220"/>
              <a:gd name="T61" fmla="*/ 330 h 395"/>
              <a:gd name="T62" fmla="*/ 0 w 220"/>
              <a:gd name="T63" fmla="*/ 330 h 395"/>
              <a:gd name="T64" fmla="*/ 0 w 220"/>
              <a:gd name="T65" fmla="*/ 315 h 395"/>
              <a:gd name="T66" fmla="*/ 5 w 220"/>
              <a:gd name="T67" fmla="*/ 300 h 395"/>
              <a:gd name="T68" fmla="*/ 25 w 220"/>
              <a:gd name="T69" fmla="*/ 270 h 395"/>
              <a:gd name="T70" fmla="*/ 50 w 220"/>
              <a:gd name="T71" fmla="*/ 240 h 395"/>
              <a:gd name="T72" fmla="*/ 80 w 220"/>
              <a:gd name="T73" fmla="*/ 210 h 3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20" h="395">
                <a:moveTo>
                  <a:pt x="80" y="210"/>
                </a:moveTo>
                <a:lnTo>
                  <a:pt x="125" y="165"/>
                </a:lnTo>
                <a:lnTo>
                  <a:pt x="125" y="165"/>
                </a:lnTo>
                <a:lnTo>
                  <a:pt x="155" y="135"/>
                </a:lnTo>
                <a:lnTo>
                  <a:pt x="180" y="95"/>
                </a:lnTo>
                <a:lnTo>
                  <a:pt x="190" y="75"/>
                </a:lnTo>
                <a:lnTo>
                  <a:pt x="200" y="55"/>
                </a:lnTo>
                <a:lnTo>
                  <a:pt x="200" y="30"/>
                </a:lnTo>
                <a:lnTo>
                  <a:pt x="195" y="5"/>
                </a:lnTo>
                <a:lnTo>
                  <a:pt x="195" y="5"/>
                </a:lnTo>
                <a:lnTo>
                  <a:pt x="195" y="0"/>
                </a:lnTo>
                <a:lnTo>
                  <a:pt x="200" y="0"/>
                </a:lnTo>
                <a:lnTo>
                  <a:pt x="200" y="0"/>
                </a:lnTo>
                <a:lnTo>
                  <a:pt x="210" y="25"/>
                </a:lnTo>
                <a:lnTo>
                  <a:pt x="220" y="45"/>
                </a:lnTo>
                <a:lnTo>
                  <a:pt x="220" y="70"/>
                </a:lnTo>
                <a:lnTo>
                  <a:pt x="220" y="95"/>
                </a:lnTo>
                <a:lnTo>
                  <a:pt x="210" y="125"/>
                </a:lnTo>
                <a:lnTo>
                  <a:pt x="195" y="155"/>
                </a:lnTo>
                <a:lnTo>
                  <a:pt x="170" y="185"/>
                </a:lnTo>
                <a:lnTo>
                  <a:pt x="145" y="215"/>
                </a:lnTo>
                <a:lnTo>
                  <a:pt x="80" y="280"/>
                </a:lnTo>
                <a:lnTo>
                  <a:pt x="80" y="280"/>
                </a:lnTo>
                <a:lnTo>
                  <a:pt x="50" y="310"/>
                </a:lnTo>
                <a:lnTo>
                  <a:pt x="30" y="335"/>
                </a:lnTo>
                <a:lnTo>
                  <a:pt x="15" y="360"/>
                </a:lnTo>
                <a:lnTo>
                  <a:pt x="5" y="395"/>
                </a:lnTo>
                <a:lnTo>
                  <a:pt x="5" y="395"/>
                </a:lnTo>
                <a:lnTo>
                  <a:pt x="0" y="395"/>
                </a:lnTo>
                <a:lnTo>
                  <a:pt x="0" y="395"/>
                </a:lnTo>
                <a:lnTo>
                  <a:pt x="0" y="330"/>
                </a:lnTo>
                <a:lnTo>
                  <a:pt x="0" y="330"/>
                </a:lnTo>
                <a:lnTo>
                  <a:pt x="0" y="315"/>
                </a:lnTo>
                <a:lnTo>
                  <a:pt x="5" y="300"/>
                </a:lnTo>
                <a:lnTo>
                  <a:pt x="25" y="270"/>
                </a:lnTo>
                <a:lnTo>
                  <a:pt x="50" y="240"/>
                </a:lnTo>
                <a:lnTo>
                  <a:pt x="80" y="2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id="{00000000-0008-0000-0F00-000049000000}"/>
              </a:ext>
            </a:extLst>
          </xdr:cNvPr>
          <xdr:cNvSpPr>
            <a:spLocks/>
          </xdr:cNvSpPr>
        </xdr:nvSpPr>
        <xdr:spPr bwMode="auto">
          <a:xfrm>
            <a:off x="300037" y="260350"/>
            <a:ext cx="180340" cy="292100"/>
          </a:xfrm>
          <a:custGeom>
            <a:avLst/>
            <a:gdLst>
              <a:gd name="T0" fmla="*/ 204 w 284"/>
              <a:gd name="T1" fmla="*/ 115 h 460"/>
              <a:gd name="T2" fmla="*/ 204 w 284"/>
              <a:gd name="T3" fmla="*/ 115 h 460"/>
              <a:gd name="T4" fmla="*/ 234 w 284"/>
              <a:gd name="T5" fmla="*/ 85 h 460"/>
              <a:gd name="T6" fmla="*/ 254 w 284"/>
              <a:gd name="T7" fmla="*/ 60 h 460"/>
              <a:gd name="T8" fmla="*/ 269 w 284"/>
              <a:gd name="T9" fmla="*/ 35 h 460"/>
              <a:gd name="T10" fmla="*/ 279 w 284"/>
              <a:gd name="T11" fmla="*/ 0 h 460"/>
              <a:gd name="T12" fmla="*/ 279 w 284"/>
              <a:gd name="T13" fmla="*/ 0 h 460"/>
              <a:gd name="T14" fmla="*/ 284 w 284"/>
              <a:gd name="T15" fmla="*/ 0 h 460"/>
              <a:gd name="T16" fmla="*/ 284 w 284"/>
              <a:gd name="T17" fmla="*/ 0 h 460"/>
              <a:gd name="T18" fmla="*/ 284 w 284"/>
              <a:gd name="T19" fmla="*/ 65 h 460"/>
              <a:gd name="T20" fmla="*/ 284 w 284"/>
              <a:gd name="T21" fmla="*/ 65 h 460"/>
              <a:gd name="T22" fmla="*/ 284 w 284"/>
              <a:gd name="T23" fmla="*/ 80 h 460"/>
              <a:gd name="T24" fmla="*/ 279 w 284"/>
              <a:gd name="T25" fmla="*/ 95 h 460"/>
              <a:gd name="T26" fmla="*/ 259 w 284"/>
              <a:gd name="T27" fmla="*/ 125 h 460"/>
              <a:gd name="T28" fmla="*/ 234 w 284"/>
              <a:gd name="T29" fmla="*/ 155 h 460"/>
              <a:gd name="T30" fmla="*/ 204 w 284"/>
              <a:gd name="T31" fmla="*/ 185 h 460"/>
              <a:gd name="T32" fmla="*/ 79 w 284"/>
              <a:gd name="T33" fmla="*/ 315 h 460"/>
              <a:gd name="T34" fmla="*/ 79 w 284"/>
              <a:gd name="T35" fmla="*/ 315 h 460"/>
              <a:gd name="T36" fmla="*/ 59 w 284"/>
              <a:gd name="T37" fmla="*/ 330 h 460"/>
              <a:gd name="T38" fmla="*/ 49 w 284"/>
              <a:gd name="T39" fmla="*/ 350 h 460"/>
              <a:gd name="T40" fmla="*/ 40 w 284"/>
              <a:gd name="T41" fmla="*/ 370 h 460"/>
              <a:gd name="T42" fmla="*/ 35 w 284"/>
              <a:gd name="T43" fmla="*/ 390 h 460"/>
              <a:gd name="T44" fmla="*/ 30 w 284"/>
              <a:gd name="T45" fmla="*/ 410 h 460"/>
              <a:gd name="T46" fmla="*/ 35 w 284"/>
              <a:gd name="T47" fmla="*/ 425 h 460"/>
              <a:gd name="T48" fmla="*/ 40 w 284"/>
              <a:gd name="T49" fmla="*/ 440 h 460"/>
              <a:gd name="T50" fmla="*/ 49 w 284"/>
              <a:gd name="T51" fmla="*/ 455 h 460"/>
              <a:gd name="T52" fmla="*/ 49 w 284"/>
              <a:gd name="T53" fmla="*/ 455 h 460"/>
              <a:gd name="T54" fmla="*/ 49 w 284"/>
              <a:gd name="T55" fmla="*/ 460 h 460"/>
              <a:gd name="T56" fmla="*/ 45 w 284"/>
              <a:gd name="T57" fmla="*/ 460 h 460"/>
              <a:gd name="T58" fmla="*/ 45 w 284"/>
              <a:gd name="T59" fmla="*/ 460 h 460"/>
              <a:gd name="T60" fmla="*/ 30 w 284"/>
              <a:gd name="T61" fmla="*/ 450 h 460"/>
              <a:gd name="T62" fmla="*/ 15 w 284"/>
              <a:gd name="T63" fmla="*/ 435 h 460"/>
              <a:gd name="T64" fmla="*/ 5 w 284"/>
              <a:gd name="T65" fmla="*/ 415 h 460"/>
              <a:gd name="T66" fmla="*/ 0 w 284"/>
              <a:gd name="T67" fmla="*/ 390 h 460"/>
              <a:gd name="T68" fmla="*/ 0 w 284"/>
              <a:gd name="T69" fmla="*/ 360 h 460"/>
              <a:gd name="T70" fmla="*/ 10 w 284"/>
              <a:gd name="T71" fmla="*/ 335 h 460"/>
              <a:gd name="T72" fmla="*/ 25 w 284"/>
              <a:gd name="T73" fmla="*/ 305 h 460"/>
              <a:gd name="T74" fmla="*/ 49 w 284"/>
              <a:gd name="T75" fmla="*/ 270 h 460"/>
              <a:gd name="T76" fmla="*/ 204 w 284"/>
              <a:gd name="T77" fmla="*/ 115 h 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284" h="460">
                <a:moveTo>
                  <a:pt x="204" y="115"/>
                </a:moveTo>
                <a:lnTo>
                  <a:pt x="204" y="115"/>
                </a:lnTo>
                <a:lnTo>
                  <a:pt x="234" y="85"/>
                </a:lnTo>
                <a:lnTo>
                  <a:pt x="254" y="60"/>
                </a:lnTo>
                <a:lnTo>
                  <a:pt x="269" y="35"/>
                </a:lnTo>
                <a:lnTo>
                  <a:pt x="279" y="0"/>
                </a:lnTo>
                <a:lnTo>
                  <a:pt x="279" y="0"/>
                </a:lnTo>
                <a:lnTo>
                  <a:pt x="284" y="0"/>
                </a:lnTo>
                <a:lnTo>
                  <a:pt x="284" y="0"/>
                </a:lnTo>
                <a:lnTo>
                  <a:pt x="284" y="65"/>
                </a:lnTo>
                <a:lnTo>
                  <a:pt x="284" y="65"/>
                </a:lnTo>
                <a:lnTo>
                  <a:pt x="284" y="80"/>
                </a:lnTo>
                <a:lnTo>
                  <a:pt x="279" y="95"/>
                </a:lnTo>
                <a:lnTo>
                  <a:pt x="259" y="125"/>
                </a:lnTo>
                <a:lnTo>
                  <a:pt x="234" y="155"/>
                </a:lnTo>
                <a:lnTo>
                  <a:pt x="204" y="185"/>
                </a:lnTo>
                <a:lnTo>
                  <a:pt x="79" y="315"/>
                </a:lnTo>
                <a:lnTo>
                  <a:pt x="79" y="315"/>
                </a:lnTo>
                <a:lnTo>
                  <a:pt x="59" y="330"/>
                </a:lnTo>
                <a:lnTo>
                  <a:pt x="49" y="350"/>
                </a:lnTo>
                <a:lnTo>
                  <a:pt x="40" y="370"/>
                </a:lnTo>
                <a:lnTo>
                  <a:pt x="35" y="390"/>
                </a:lnTo>
                <a:lnTo>
                  <a:pt x="30" y="410"/>
                </a:lnTo>
                <a:lnTo>
                  <a:pt x="35" y="425"/>
                </a:lnTo>
                <a:lnTo>
                  <a:pt x="40" y="440"/>
                </a:lnTo>
                <a:lnTo>
                  <a:pt x="49" y="455"/>
                </a:lnTo>
                <a:lnTo>
                  <a:pt x="49" y="455"/>
                </a:lnTo>
                <a:lnTo>
                  <a:pt x="49" y="460"/>
                </a:lnTo>
                <a:lnTo>
                  <a:pt x="45" y="460"/>
                </a:lnTo>
                <a:lnTo>
                  <a:pt x="45" y="460"/>
                </a:lnTo>
                <a:lnTo>
                  <a:pt x="30" y="450"/>
                </a:lnTo>
                <a:lnTo>
                  <a:pt x="15" y="435"/>
                </a:lnTo>
                <a:lnTo>
                  <a:pt x="5" y="415"/>
                </a:lnTo>
                <a:lnTo>
                  <a:pt x="0" y="390"/>
                </a:lnTo>
                <a:lnTo>
                  <a:pt x="0" y="360"/>
                </a:lnTo>
                <a:lnTo>
                  <a:pt x="10" y="335"/>
                </a:lnTo>
                <a:lnTo>
                  <a:pt x="25" y="305"/>
                </a:lnTo>
                <a:lnTo>
                  <a:pt x="49" y="270"/>
                </a:lnTo>
                <a:lnTo>
                  <a:pt x="204" y="1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a:extLst>
              <a:ext uri="{FF2B5EF4-FFF2-40B4-BE49-F238E27FC236}">
                <a16:creationId xmlns:a16="http://schemas.microsoft.com/office/drawing/2014/main" id="{00000000-0008-0000-0F00-00004A000000}"/>
              </a:ext>
            </a:extLst>
          </xdr:cNvPr>
          <xdr:cNvSpPr>
            <a:spLocks/>
          </xdr:cNvSpPr>
        </xdr:nvSpPr>
        <xdr:spPr bwMode="auto">
          <a:xfrm>
            <a:off x="277812" y="190500"/>
            <a:ext cx="202565" cy="314325"/>
          </a:xfrm>
          <a:custGeom>
            <a:avLst/>
            <a:gdLst>
              <a:gd name="T0" fmla="*/ 239 w 319"/>
              <a:gd name="T1" fmla="*/ 185 h 495"/>
              <a:gd name="T2" fmla="*/ 104 w 319"/>
              <a:gd name="T3" fmla="*/ 320 h 495"/>
              <a:gd name="T4" fmla="*/ 104 w 319"/>
              <a:gd name="T5" fmla="*/ 320 h 495"/>
              <a:gd name="T6" fmla="*/ 75 w 319"/>
              <a:gd name="T7" fmla="*/ 350 h 495"/>
              <a:gd name="T8" fmla="*/ 45 w 319"/>
              <a:gd name="T9" fmla="*/ 395 h 495"/>
              <a:gd name="T10" fmla="*/ 30 w 319"/>
              <a:gd name="T11" fmla="*/ 415 h 495"/>
              <a:gd name="T12" fmla="*/ 20 w 319"/>
              <a:gd name="T13" fmla="*/ 440 h 495"/>
              <a:gd name="T14" fmla="*/ 20 w 319"/>
              <a:gd name="T15" fmla="*/ 465 h 495"/>
              <a:gd name="T16" fmla="*/ 25 w 319"/>
              <a:gd name="T17" fmla="*/ 490 h 495"/>
              <a:gd name="T18" fmla="*/ 25 w 319"/>
              <a:gd name="T19" fmla="*/ 490 h 495"/>
              <a:gd name="T20" fmla="*/ 25 w 319"/>
              <a:gd name="T21" fmla="*/ 495 h 495"/>
              <a:gd name="T22" fmla="*/ 20 w 319"/>
              <a:gd name="T23" fmla="*/ 495 h 495"/>
              <a:gd name="T24" fmla="*/ 20 w 319"/>
              <a:gd name="T25" fmla="*/ 495 h 495"/>
              <a:gd name="T26" fmla="*/ 5 w 319"/>
              <a:gd name="T27" fmla="*/ 470 h 495"/>
              <a:gd name="T28" fmla="*/ 0 w 319"/>
              <a:gd name="T29" fmla="*/ 450 h 495"/>
              <a:gd name="T30" fmla="*/ 0 w 319"/>
              <a:gd name="T31" fmla="*/ 420 h 495"/>
              <a:gd name="T32" fmla="*/ 0 w 319"/>
              <a:gd name="T33" fmla="*/ 395 h 495"/>
              <a:gd name="T34" fmla="*/ 15 w 319"/>
              <a:gd name="T35" fmla="*/ 365 h 495"/>
              <a:gd name="T36" fmla="*/ 30 w 319"/>
              <a:gd name="T37" fmla="*/ 340 h 495"/>
              <a:gd name="T38" fmla="*/ 55 w 319"/>
              <a:gd name="T39" fmla="*/ 305 h 495"/>
              <a:gd name="T40" fmla="*/ 80 w 319"/>
              <a:gd name="T41" fmla="*/ 275 h 495"/>
              <a:gd name="T42" fmla="*/ 239 w 319"/>
              <a:gd name="T43" fmla="*/ 115 h 495"/>
              <a:gd name="T44" fmla="*/ 239 w 319"/>
              <a:gd name="T45" fmla="*/ 115 h 495"/>
              <a:gd name="T46" fmla="*/ 269 w 319"/>
              <a:gd name="T47" fmla="*/ 85 h 495"/>
              <a:gd name="T48" fmla="*/ 289 w 319"/>
              <a:gd name="T49" fmla="*/ 60 h 495"/>
              <a:gd name="T50" fmla="*/ 304 w 319"/>
              <a:gd name="T51" fmla="*/ 35 h 495"/>
              <a:gd name="T52" fmla="*/ 314 w 319"/>
              <a:gd name="T53" fmla="*/ 0 h 495"/>
              <a:gd name="T54" fmla="*/ 314 w 319"/>
              <a:gd name="T55" fmla="*/ 0 h 495"/>
              <a:gd name="T56" fmla="*/ 319 w 319"/>
              <a:gd name="T57" fmla="*/ 0 h 495"/>
              <a:gd name="T58" fmla="*/ 319 w 319"/>
              <a:gd name="T59" fmla="*/ 0 h 495"/>
              <a:gd name="T60" fmla="*/ 319 w 319"/>
              <a:gd name="T61" fmla="*/ 65 h 495"/>
              <a:gd name="T62" fmla="*/ 319 w 319"/>
              <a:gd name="T63" fmla="*/ 65 h 495"/>
              <a:gd name="T64" fmla="*/ 319 w 319"/>
              <a:gd name="T65" fmla="*/ 80 h 495"/>
              <a:gd name="T66" fmla="*/ 314 w 319"/>
              <a:gd name="T67" fmla="*/ 95 h 495"/>
              <a:gd name="T68" fmla="*/ 294 w 319"/>
              <a:gd name="T69" fmla="*/ 125 h 495"/>
              <a:gd name="T70" fmla="*/ 269 w 319"/>
              <a:gd name="T71" fmla="*/ 150 h 495"/>
              <a:gd name="T72" fmla="*/ 239 w 319"/>
              <a:gd name="T73" fmla="*/ 18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319" h="495">
                <a:moveTo>
                  <a:pt x="239" y="185"/>
                </a:moveTo>
                <a:lnTo>
                  <a:pt x="104" y="320"/>
                </a:lnTo>
                <a:lnTo>
                  <a:pt x="104" y="320"/>
                </a:lnTo>
                <a:lnTo>
                  <a:pt x="75" y="350"/>
                </a:lnTo>
                <a:lnTo>
                  <a:pt x="45" y="395"/>
                </a:lnTo>
                <a:lnTo>
                  <a:pt x="30" y="415"/>
                </a:lnTo>
                <a:lnTo>
                  <a:pt x="20" y="440"/>
                </a:lnTo>
                <a:lnTo>
                  <a:pt x="20" y="465"/>
                </a:lnTo>
                <a:lnTo>
                  <a:pt x="25" y="490"/>
                </a:lnTo>
                <a:lnTo>
                  <a:pt x="25" y="490"/>
                </a:lnTo>
                <a:lnTo>
                  <a:pt x="25" y="495"/>
                </a:lnTo>
                <a:lnTo>
                  <a:pt x="20" y="495"/>
                </a:lnTo>
                <a:lnTo>
                  <a:pt x="20" y="495"/>
                </a:lnTo>
                <a:lnTo>
                  <a:pt x="5" y="470"/>
                </a:lnTo>
                <a:lnTo>
                  <a:pt x="0" y="450"/>
                </a:lnTo>
                <a:lnTo>
                  <a:pt x="0" y="420"/>
                </a:lnTo>
                <a:lnTo>
                  <a:pt x="0" y="395"/>
                </a:lnTo>
                <a:lnTo>
                  <a:pt x="15" y="365"/>
                </a:lnTo>
                <a:lnTo>
                  <a:pt x="30" y="340"/>
                </a:lnTo>
                <a:lnTo>
                  <a:pt x="55" y="305"/>
                </a:lnTo>
                <a:lnTo>
                  <a:pt x="80" y="275"/>
                </a:lnTo>
                <a:lnTo>
                  <a:pt x="239" y="115"/>
                </a:lnTo>
                <a:lnTo>
                  <a:pt x="239" y="115"/>
                </a:lnTo>
                <a:lnTo>
                  <a:pt x="269" y="85"/>
                </a:lnTo>
                <a:lnTo>
                  <a:pt x="289" y="60"/>
                </a:lnTo>
                <a:lnTo>
                  <a:pt x="304" y="35"/>
                </a:lnTo>
                <a:lnTo>
                  <a:pt x="314" y="0"/>
                </a:lnTo>
                <a:lnTo>
                  <a:pt x="314" y="0"/>
                </a:lnTo>
                <a:lnTo>
                  <a:pt x="319" y="0"/>
                </a:lnTo>
                <a:lnTo>
                  <a:pt x="319" y="0"/>
                </a:lnTo>
                <a:lnTo>
                  <a:pt x="319" y="65"/>
                </a:lnTo>
                <a:lnTo>
                  <a:pt x="319" y="65"/>
                </a:lnTo>
                <a:lnTo>
                  <a:pt x="319" y="80"/>
                </a:lnTo>
                <a:lnTo>
                  <a:pt x="314" y="95"/>
                </a:lnTo>
                <a:lnTo>
                  <a:pt x="294" y="125"/>
                </a:lnTo>
                <a:lnTo>
                  <a:pt x="269" y="150"/>
                </a:lnTo>
                <a:lnTo>
                  <a:pt x="239" y="18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F00-00004B000000}"/>
              </a:ext>
            </a:extLst>
          </xdr:cNvPr>
          <xdr:cNvSpPr>
            <a:spLocks/>
          </xdr:cNvSpPr>
        </xdr:nvSpPr>
        <xdr:spPr bwMode="auto">
          <a:xfrm>
            <a:off x="277812" y="190500"/>
            <a:ext cx="202565" cy="314325"/>
          </a:xfrm>
          <a:custGeom>
            <a:avLst/>
            <a:gdLst>
              <a:gd name="T0" fmla="*/ 239 w 319"/>
              <a:gd name="T1" fmla="*/ 185 h 495"/>
              <a:gd name="T2" fmla="*/ 104 w 319"/>
              <a:gd name="T3" fmla="*/ 320 h 495"/>
              <a:gd name="T4" fmla="*/ 104 w 319"/>
              <a:gd name="T5" fmla="*/ 320 h 495"/>
              <a:gd name="T6" fmla="*/ 75 w 319"/>
              <a:gd name="T7" fmla="*/ 350 h 495"/>
              <a:gd name="T8" fmla="*/ 45 w 319"/>
              <a:gd name="T9" fmla="*/ 395 h 495"/>
              <a:gd name="T10" fmla="*/ 30 w 319"/>
              <a:gd name="T11" fmla="*/ 415 h 495"/>
              <a:gd name="T12" fmla="*/ 20 w 319"/>
              <a:gd name="T13" fmla="*/ 440 h 495"/>
              <a:gd name="T14" fmla="*/ 20 w 319"/>
              <a:gd name="T15" fmla="*/ 465 h 495"/>
              <a:gd name="T16" fmla="*/ 25 w 319"/>
              <a:gd name="T17" fmla="*/ 490 h 495"/>
              <a:gd name="T18" fmla="*/ 25 w 319"/>
              <a:gd name="T19" fmla="*/ 490 h 495"/>
              <a:gd name="T20" fmla="*/ 25 w 319"/>
              <a:gd name="T21" fmla="*/ 495 h 495"/>
              <a:gd name="T22" fmla="*/ 20 w 319"/>
              <a:gd name="T23" fmla="*/ 495 h 495"/>
              <a:gd name="T24" fmla="*/ 20 w 319"/>
              <a:gd name="T25" fmla="*/ 495 h 495"/>
              <a:gd name="T26" fmla="*/ 5 w 319"/>
              <a:gd name="T27" fmla="*/ 470 h 495"/>
              <a:gd name="T28" fmla="*/ 0 w 319"/>
              <a:gd name="T29" fmla="*/ 450 h 495"/>
              <a:gd name="T30" fmla="*/ 0 w 319"/>
              <a:gd name="T31" fmla="*/ 420 h 495"/>
              <a:gd name="T32" fmla="*/ 0 w 319"/>
              <a:gd name="T33" fmla="*/ 395 h 495"/>
              <a:gd name="T34" fmla="*/ 15 w 319"/>
              <a:gd name="T35" fmla="*/ 365 h 495"/>
              <a:gd name="T36" fmla="*/ 30 w 319"/>
              <a:gd name="T37" fmla="*/ 340 h 495"/>
              <a:gd name="T38" fmla="*/ 55 w 319"/>
              <a:gd name="T39" fmla="*/ 305 h 495"/>
              <a:gd name="T40" fmla="*/ 80 w 319"/>
              <a:gd name="T41" fmla="*/ 275 h 495"/>
              <a:gd name="T42" fmla="*/ 239 w 319"/>
              <a:gd name="T43" fmla="*/ 115 h 495"/>
              <a:gd name="T44" fmla="*/ 239 w 319"/>
              <a:gd name="T45" fmla="*/ 115 h 495"/>
              <a:gd name="T46" fmla="*/ 269 w 319"/>
              <a:gd name="T47" fmla="*/ 85 h 495"/>
              <a:gd name="T48" fmla="*/ 289 w 319"/>
              <a:gd name="T49" fmla="*/ 60 h 495"/>
              <a:gd name="T50" fmla="*/ 304 w 319"/>
              <a:gd name="T51" fmla="*/ 35 h 495"/>
              <a:gd name="T52" fmla="*/ 314 w 319"/>
              <a:gd name="T53" fmla="*/ 0 h 495"/>
              <a:gd name="T54" fmla="*/ 314 w 319"/>
              <a:gd name="T55" fmla="*/ 0 h 495"/>
              <a:gd name="T56" fmla="*/ 319 w 319"/>
              <a:gd name="T57" fmla="*/ 0 h 495"/>
              <a:gd name="T58" fmla="*/ 319 w 319"/>
              <a:gd name="T59" fmla="*/ 0 h 495"/>
              <a:gd name="T60" fmla="*/ 319 w 319"/>
              <a:gd name="T61" fmla="*/ 65 h 495"/>
              <a:gd name="T62" fmla="*/ 319 w 319"/>
              <a:gd name="T63" fmla="*/ 65 h 495"/>
              <a:gd name="T64" fmla="*/ 319 w 319"/>
              <a:gd name="T65" fmla="*/ 80 h 495"/>
              <a:gd name="T66" fmla="*/ 314 w 319"/>
              <a:gd name="T67" fmla="*/ 95 h 495"/>
              <a:gd name="T68" fmla="*/ 294 w 319"/>
              <a:gd name="T69" fmla="*/ 125 h 495"/>
              <a:gd name="T70" fmla="*/ 269 w 319"/>
              <a:gd name="T71" fmla="*/ 150 h 495"/>
              <a:gd name="T72" fmla="*/ 239 w 319"/>
              <a:gd name="T73" fmla="*/ 18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319" h="495">
                <a:moveTo>
                  <a:pt x="239" y="185"/>
                </a:moveTo>
                <a:lnTo>
                  <a:pt x="104" y="320"/>
                </a:lnTo>
                <a:lnTo>
                  <a:pt x="104" y="320"/>
                </a:lnTo>
                <a:lnTo>
                  <a:pt x="75" y="350"/>
                </a:lnTo>
                <a:lnTo>
                  <a:pt x="45" y="395"/>
                </a:lnTo>
                <a:lnTo>
                  <a:pt x="30" y="415"/>
                </a:lnTo>
                <a:lnTo>
                  <a:pt x="20" y="440"/>
                </a:lnTo>
                <a:lnTo>
                  <a:pt x="20" y="465"/>
                </a:lnTo>
                <a:lnTo>
                  <a:pt x="25" y="490"/>
                </a:lnTo>
                <a:lnTo>
                  <a:pt x="25" y="490"/>
                </a:lnTo>
                <a:lnTo>
                  <a:pt x="25" y="495"/>
                </a:lnTo>
                <a:lnTo>
                  <a:pt x="20" y="495"/>
                </a:lnTo>
                <a:lnTo>
                  <a:pt x="20" y="495"/>
                </a:lnTo>
                <a:lnTo>
                  <a:pt x="5" y="470"/>
                </a:lnTo>
                <a:lnTo>
                  <a:pt x="0" y="450"/>
                </a:lnTo>
                <a:lnTo>
                  <a:pt x="0" y="420"/>
                </a:lnTo>
                <a:lnTo>
                  <a:pt x="0" y="395"/>
                </a:lnTo>
                <a:lnTo>
                  <a:pt x="15" y="365"/>
                </a:lnTo>
                <a:lnTo>
                  <a:pt x="30" y="340"/>
                </a:lnTo>
                <a:lnTo>
                  <a:pt x="55" y="305"/>
                </a:lnTo>
                <a:lnTo>
                  <a:pt x="80" y="275"/>
                </a:lnTo>
                <a:lnTo>
                  <a:pt x="239" y="115"/>
                </a:lnTo>
                <a:lnTo>
                  <a:pt x="239" y="115"/>
                </a:lnTo>
                <a:lnTo>
                  <a:pt x="269" y="85"/>
                </a:lnTo>
                <a:lnTo>
                  <a:pt x="289" y="60"/>
                </a:lnTo>
                <a:lnTo>
                  <a:pt x="304" y="35"/>
                </a:lnTo>
                <a:lnTo>
                  <a:pt x="314" y="0"/>
                </a:lnTo>
                <a:lnTo>
                  <a:pt x="314" y="0"/>
                </a:lnTo>
                <a:lnTo>
                  <a:pt x="319" y="0"/>
                </a:lnTo>
                <a:lnTo>
                  <a:pt x="319" y="0"/>
                </a:lnTo>
                <a:lnTo>
                  <a:pt x="319" y="65"/>
                </a:lnTo>
                <a:lnTo>
                  <a:pt x="319" y="65"/>
                </a:lnTo>
                <a:lnTo>
                  <a:pt x="319" y="80"/>
                </a:lnTo>
                <a:lnTo>
                  <a:pt x="314" y="95"/>
                </a:lnTo>
                <a:lnTo>
                  <a:pt x="294" y="125"/>
                </a:lnTo>
                <a:lnTo>
                  <a:pt x="269" y="150"/>
                </a:lnTo>
                <a:lnTo>
                  <a:pt x="239" y="1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id="{00000000-0008-0000-0F00-00004C000000}"/>
              </a:ext>
            </a:extLst>
          </xdr:cNvPr>
          <xdr:cNvSpPr>
            <a:spLocks/>
          </xdr:cNvSpPr>
        </xdr:nvSpPr>
        <xdr:spPr bwMode="auto">
          <a:xfrm>
            <a:off x="268287" y="120650"/>
            <a:ext cx="212090" cy="314325"/>
          </a:xfrm>
          <a:custGeom>
            <a:avLst/>
            <a:gdLst>
              <a:gd name="T0" fmla="*/ 254 w 334"/>
              <a:gd name="T1" fmla="*/ 115 h 495"/>
              <a:gd name="T2" fmla="*/ 254 w 334"/>
              <a:gd name="T3" fmla="*/ 115 h 495"/>
              <a:gd name="T4" fmla="*/ 284 w 334"/>
              <a:gd name="T5" fmla="*/ 85 h 495"/>
              <a:gd name="T6" fmla="*/ 304 w 334"/>
              <a:gd name="T7" fmla="*/ 60 h 495"/>
              <a:gd name="T8" fmla="*/ 319 w 334"/>
              <a:gd name="T9" fmla="*/ 35 h 495"/>
              <a:gd name="T10" fmla="*/ 329 w 334"/>
              <a:gd name="T11" fmla="*/ 0 h 495"/>
              <a:gd name="T12" fmla="*/ 329 w 334"/>
              <a:gd name="T13" fmla="*/ 0 h 495"/>
              <a:gd name="T14" fmla="*/ 334 w 334"/>
              <a:gd name="T15" fmla="*/ 0 h 495"/>
              <a:gd name="T16" fmla="*/ 334 w 334"/>
              <a:gd name="T17" fmla="*/ 0 h 495"/>
              <a:gd name="T18" fmla="*/ 334 w 334"/>
              <a:gd name="T19" fmla="*/ 65 h 495"/>
              <a:gd name="T20" fmla="*/ 334 w 334"/>
              <a:gd name="T21" fmla="*/ 65 h 495"/>
              <a:gd name="T22" fmla="*/ 334 w 334"/>
              <a:gd name="T23" fmla="*/ 80 h 495"/>
              <a:gd name="T24" fmla="*/ 329 w 334"/>
              <a:gd name="T25" fmla="*/ 95 h 495"/>
              <a:gd name="T26" fmla="*/ 309 w 334"/>
              <a:gd name="T27" fmla="*/ 125 h 495"/>
              <a:gd name="T28" fmla="*/ 284 w 334"/>
              <a:gd name="T29" fmla="*/ 150 h 495"/>
              <a:gd name="T30" fmla="*/ 254 w 334"/>
              <a:gd name="T31" fmla="*/ 185 h 495"/>
              <a:gd name="T32" fmla="*/ 95 w 334"/>
              <a:gd name="T33" fmla="*/ 345 h 495"/>
              <a:gd name="T34" fmla="*/ 95 w 334"/>
              <a:gd name="T35" fmla="*/ 345 h 495"/>
              <a:gd name="T36" fmla="*/ 55 w 334"/>
              <a:gd name="T37" fmla="*/ 390 h 495"/>
              <a:gd name="T38" fmla="*/ 30 w 334"/>
              <a:gd name="T39" fmla="*/ 425 h 495"/>
              <a:gd name="T40" fmla="*/ 15 w 334"/>
              <a:gd name="T41" fmla="*/ 460 h 495"/>
              <a:gd name="T42" fmla="*/ 10 w 334"/>
              <a:gd name="T43" fmla="*/ 495 h 495"/>
              <a:gd name="T44" fmla="*/ 10 w 334"/>
              <a:gd name="T45" fmla="*/ 495 h 495"/>
              <a:gd name="T46" fmla="*/ 10 w 334"/>
              <a:gd name="T47" fmla="*/ 495 h 495"/>
              <a:gd name="T48" fmla="*/ 5 w 334"/>
              <a:gd name="T49" fmla="*/ 495 h 495"/>
              <a:gd name="T50" fmla="*/ 5 w 334"/>
              <a:gd name="T51" fmla="*/ 495 h 495"/>
              <a:gd name="T52" fmla="*/ 0 w 334"/>
              <a:gd name="T53" fmla="*/ 475 h 495"/>
              <a:gd name="T54" fmla="*/ 0 w 334"/>
              <a:gd name="T55" fmla="*/ 455 h 495"/>
              <a:gd name="T56" fmla="*/ 0 w 334"/>
              <a:gd name="T57" fmla="*/ 430 h 495"/>
              <a:gd name="T58" fmla="*/ 5 w 334"/>
              <a:gd name="T59" fmla="*/ 405 h 495"/>
              <a:gd name="T60" fmla="*/ 15 w 334"/>
              <a:gd name="T61" fmla="*/ 380 h 495"/>
              <a:gd name="T62" fmla="*/ 30 w 334"/>
              <a:gd name="T63" fmla="*/ 355 h 495"/>
              <a:gd name="T64" fmla="*/ 50 w 334"/>
              <a:gd name="T65" fmla="*/ 325 h 495"/>
              <a:gd name="T66" fmla="*/ 70 w 334"/>
              <a:gd name="T67" fmla="*/ 300 h 495"/>
              <a:gd name="T68" fmla="*/ 254 w 334"/>
              <a:gd name="T69" fmla="*/ 11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34" h="495">
                <a:moveTo>
                  <a:pt x="254" y="115"/>
                </a:moveTo>
                <a:lnTo>
                  <a:pt x="254" y="115"/>
                </a:lnTo>
                <a:lnTo>
                  <a:pt x="284" y="85"/>
                </a:lnTo>
                <a:lnTo>
                  <a:pt x="304" y="60"/>
                </a:lnTo>
                <a:lnTo>
                  <a:pt x="319" y="35"/>
                </a:lnTo>
                <a:lnTo>
                  <a:pt x="329" y="0"/>
                </a:lnTo>
                <a:lnTo>
                  <a:pt x="329" y="0"/>
                </a:lnTo>
                <a:lnTo>
                  <a:pt x="334" y="0"/>
                </a:lnTo>
                <a:lnTo>
                  <a:pt x="334" y="0"/>
                </a:lnTo>
                <a:lnTo>
                  <a:pt x="334" y="65"/>
                </a:lnTo>
                <a:lnTo>
                  <a:pt x="334" y="65"/>
                </a:lnTo>
                <a:lnTo>
                  <a:pt x="334" y="80"/>
                </a:lnTo>
                <a:lnTo>
                  <a:pt x="329" y="95"/>
                </a:lnTo>
                <a:lnTo>
                  <a:pt x="309" y="125"/>
                </a:lnTo>
                <a:lnTo>
                  <a:pt x="284" y="150"/>
                </a:lnTo>
                <a:lnTo>
                  <a:pt x="254" y="185"/>
                </a:lnTo>
                <a:lnTo>
                  <a:pt x="95" y="345"/>
                </a:lnTo>
                <a:lnTo>
                  <a:pt x="95" y="345"/>
                </a:lnTo>
                <a:lnTo>
                  <a:pt x="55" y="390"/>
                </a:lnTo>
                <a:lnTo>
                  <a:pt x="30" y="425"/>
                </a:lnTo>
                <a:lnTo>
                  <a:pt x="15" y="460"/>
                </a:lnTo>
                <a:lnTo>
                  <a:pt x="10" y="495"/>
                </a:lnTo>
                <a:lnTo>
                  <a:pt x="10" y="495"/>
                </a:lnTo>
                <a:lnTo>
                  <a:pt x="10" y="495"/>
                </a:lnTo>
                <a:lnTo>
                  <a:pt x="5" y="495"/>
                </a:lnTo>
                <a:lnTo>
                  <a:pt x="5" y="495"/>
                </a:lnTo>
                <a:lnTo>
                  <a:pt x="0" y="475"/>
                </a:lnTo>
                <a:lnTo>
                  <a:pt x="0" y="455"/>
                </a:lnTo>
                <a:lnTo>
                  <a:pt x="0" y="430"/>
                </a:lnTo>
                <a:lnTo>
                  <a:pt x="5" y="405"/>
                </a:lnTo>
                <a:lnTo>
                  <a:pt x="15" y="380"/>
                </a:lnTo>
                <a:lnTo>
                  <a:pt x="30" y="355"/>
                </a:lnTo>
                <a:lnTo>
                  <a:pt x="50" y="325"/>
                </a:lnTo>
                <a:lnTo>
                  <a:pt x="70" y="300"/>
                </a:lnTo>
                <a:lnTo>
                  <a:pt x="254" y="1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F00-00004D000000}"/>
              </a:ext>
            </a:extLst>
          </xdr:cNvPr>
          <xdr:cNvSpPr>
            <a:spLocks/>
          </xdr:cNvSpPr>
        </xdr:nvSpPr>
        <xdr:spPr bwMode="auto">
          <a:xfrm>
            <a:off x="100012" y="577850"/>
            <a:ext cx="316865" cy="137160"/>
          </a:xfrm>
          <a:custGeom>
            <a:avLst/>
            <a:gdLst>
              <a:gd name="T0" fmla="*/ 434 w 499"/>
              <a:gd name="T1" fmla="*/ 91 h 216"/>
              <a:gd name="T2" fmla="*/ 429 w 499"/>
              <a:gd name="T3" fmla="*/ 86 h 216"/>
              <a:gd name="T4" fmla="*/ 429 w 499"/>
              <a:gd name="T5" fmla="*/ 50 h 216"/>
              <a:gd name="T6" fmla="*/ 434 w 499"/>
              <a:gd name="T7" fmla="*/ 45 h 216"/>
              <a:gd name="T8" fmla="*/ 494 w 499"/>
              <a:gd name="T9" fmla="*/ 45 h 216"/>
              <a:gd name="T10" fmla="*/ 499 w 499"/>
              <a:gd name="T11" fmla="*/ 45 h 216"/>
              <a:gd name="T12" fmla="*/ 499 w 499"/>
              <a:gd name="T13" fmla="*/ 45 h 216"/>
              <a:gd name="T14" fmla="*/ 494 w 499"/>
              <a:gd name="T15" fmla="*/ 35 h 216"/>
              <a:gd name="T16" fmla="*/ 494 w 499"/>
              <a:gd name="T17" fmla="*/ 20 h 216"/>
              <a:gd name="T18" fmla="*/ 484 w 499"/>
              <a:gd name="T19" fmla="*/ 15 h 216"/>
              <a:gd name="T20" fmla="*/ 474 w 499"/>
              <a:gd name="T21" fmla="*/ 5 h 216"/>
              <a:gd name="T22" fmla="*/ 459 w 499"/>
              <a:gd name="T23" fmla="*/ 5 h 216"/>
              <a:gd name="T24" fmla="*/ 434 w 499"/>
              <a:gd name="T25" fmla="*/ 0 h 216"/>
              <a:gd name="T26" fmla="*/ 374 w 499"/>
              <a:gd name="T27" fmla="*/ 5 h 216"/>
              <a:gd name="T28" fmla="*/ 160 w 499"/>
              <a:gd name="T29" fmla="*/ 45 h 216"/>
              <a:gd name="T30" fmla="*/ 0 w 499"/>
              <a:gd name="T31" fmla="*/ 206 h 216"/>
              <a:gd name="T32" fmla="*/ 0 w 499"/>
              <a:gd name="T33" fmla="*/ 206 h 216"/>
              <a:gd name="T34" fmla="*/ 0 w 499"/>
              <a:gd name="T35" fmla="*/ 211 h 216"/>
              <a:gd name="T36" fmla="*/ 0 w 499"/>
              <a:gd name="T37" fmla="*/ 216 h 216"/>
              <a:gd name="T38" fmla="*/ 0 w 499"/>
              <a:gd name="T39" fmla="*/ 216 h 216"/>
              <a:gd name="T40" fmla="*/ 355 w 499"/>
              <a:gd name="T41" fmla="*/ 151 h 216"/>
              <a:gd name="T42" fmla="*/ 355 w 499"/>
              <a:gd name="T43" fmla="*/ 151 h 216"/>
              <a:gd name="T44" fmla="*/ 384 w 499"/>
              <a:gd name="T45" fmla="*/ 151 h 216"/>
              <a:gd name="T46" fmla="*/ 409 w 499"/>
              <a:gd name="T47" fmla="*/ 151 h 216"/>
              <a:gd name="T48" fmla="*/ 429 w 499"/>
              <a:gd name="T49" fmla="*/ 156 h 216"/>
              <a:gd name="T50" fmla="*/ 449 w 499"/>
              <a:gd name="T51" fmla="*/ 166 h 216"/>
              <a:gd name="T52" fmla="*/ 464 w 499"/>
              <a:gd name="T53" fmla="*/ 176 h 216"/>
              <a:gd name="T54" fmla="*/ 479 w 499"/>
              <a:gd name="T55" fmla="*/ 186 h 216"/>
              <a:gd name="T56" fmla="*/ 494 w 499"/>
              <a:gd name="T57" fmla="*/ 216 h 216"/>
              <a:gd name="T58" fmla="*/ 494 w 499"/>
              <a:gd name="T59" fmla="*/ 216 h 216"/>
              <a:gd name="T60" fmla="*/ 494 w 499"/>
              <a:gd name="T61" fmla="*/ 216 h 216"/>
              <a:gd name="T62" fmla="*/ 499 w 499"/>
              <a:gd name="T63" fmla="*/ 211 h 216"/>
              <a:gd name="T64" fmla="*/ 499 w 499"/>
              <a:gd name="T65" fmla="*/ 91 h 216"/>
              <a:gd name="T66" fmla="*/ 494 w 499"/>
              <a:gd name="T67" fmla="*/ 91 h 216"/>
              <a:gd name="T68" fmla="*/ 434 w 499"/>
              <a:gd name="T69" fmla="*/ 91 h 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499" h="216">
                <a:moveTo>
                  <a:pt x="434" y="91"/>
                </a:moveTo>
                <a:lnTo>
                  <a:pt x="429" y="86"/>
                </a:lnTo>
                <a:lnTo>
                  <a:pt x="429" y="50"/>
                </a:lnTo>
                <a:lnTo>
                  <a:pt x="434" y="45"/>
                </a:lnTo>
                <a:lnTo>
                  <a:pt x="494" y="45"/>
                </a:lnTo>
                <a:lnTo>
                  <a:pt x="499" y="45"/>
                </a:lnTo>
                <a:lnTo>
                  <a:pt x="499" y="45"/>
                </a:lnTo>
                <a:lnTo>
                  <a:pt x="494" y="35"/>
                </a:lnTo>
                <a:lnTo>
                  <a:pt x="494" y="20"/>
                </a:lnTo>
                <a:lnTo>
                  <a:pt x="484" y="15"/>
                </a:lnTo>
                <a:lnTo>
                  <a:pt x="474" y="5"/>
                </a:lnTo>
                <a:lnTo>
                  <a:pt x="459" y="5"/>
                </a:lnTo>
                <a:lnTo>
                  <a:pt x="434" y="0"/>
                </a:lnTo>
                <a:lnTo>
                  <a:pt x="374" y="5"/>
                </a:lnTo>
                <a:lnTo>
                  <a:pt x="160" y="45"/>
                </a:lnTo>
                <a:lnTo>
                  <a:pt x="0" y="206"/>
                </a:lnTo>
                <a:lnTo>
                  <a:pt x="0" y="206"/>
                </a:lnTo>
                <a:lnTo>
                  <a:pt x="0" y="211"/>
                </a:lnTo>
                <a:lnTo>
                  <a:pt x="0" y="216"/>
                </a:lnTo>
                <a:lnTo>
                  <a:pt x="0" y="216"/>
                </a:lnTo>
                <a:lnTo>
                  <a:pt x="355" y="151"/>
                </a:lnTo>
                <a:lnTo>
                  <a:pt x="355" y="151"/>
                </a:lnTo>
                <a:lnTo>
                  <a:pt x="384" y="151"/>
                </a:lnTo>
                <a:lnTo>
                  <a:pt x="409" y="151"/>
                </a:lnTo>
                <a:lnTo>
                  <a:pt x="429" y="156"/>
                </a:lnTo>
                <a:lnTo>
                  <a:pt x="449" y="166"/>
                </a:lnTo>
                <a:lnTo>
                  <a:pt x="464" y="176"/>
                </a:lnTo>
                <a:lnTo>
                  <a:pt x="479" y="186"/>
                </a:lnTo>
                <a:lnTo>
                  <a:pt x="494" y="216"/>
                </a:lnTo>
                <a:lnTo>
                  <a:pt x="494" y="216"/>
                </a:lnTo>
                <a:lnTo>
                  <a:pt x="494" y="216"/>
                </a:lnTo>
                <a:lnTo>
                  <a:pt x="499" y="211"/>
                </a:lnTo>
                <a:lnTo>
                  <a:pt x="499" y="91"/>
                </a:lnTo>
                <a:lnTo>
                  <a:pt x="494" y="91"/>
                </a:lnTo>
                <a:lnTo>
                  <a:pt x="434" y="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a:extLst>
              <a:ext uri="{FF2B5EF4-FFF2-40B4-BE49-F238E27FC236}">
                <a16:creationId xmlns:a16="http://schemas.microsoft.com/office/drawing/2014/main" id="{00000000-0008-0000-0F00-00004E000000}"/>
              </a:ext>
            </a:extLst>
          </xdr:cNvPr>
          <xdr:cNvSpPr>
            <a:spLocks/>
          </xdr:cNvSpPr>
        </xdr:nvSpPr>
        <xdr:spPr bwMode="auto">
          <a:xfrm>
            <a:off x="100012" y="606425"/>
            <a:ext cx="225425" cy="108585"/>
          </a:xfrm>
          <a:custGeom>
            <a:avLst/>
            <a:gdLst>
              <a:gd name="T0" fmla="*/ 160 w 355"/>
              <a:gd name="T1" fmla="*/ 0 h 171"/>
              <a:gd name="T2" fmla="*/ 0 w 355"/>
              <a:gd name="T3" fmla="*/ 161 h 171"/>
              <a:gd name="T4" fmla="*/ 0 w 355"/>
              <a:gd name="T5" fmla="*/ 161 h 171"/>
              <a:gd name="T6" fmla="*/ 0 w 355"/>
              <a:gd name="T7" fmla="*/ 166 h 171"/>
              <a:gd name="T8" fmla="*/ 0 w 355"/>
              <a:gd name="T9" fmla="*/ 171 h 171"/>
              <a:gd name="T10" fmla="*/ 0 w 355"/>
              <a:gd name="T11" fmla="*/ 171 h 171"/>
              <a:gd name="T12" fmla="*/ 355 w 355"/>
              <a:gd name="T13" fmla="*/ 106 h 171"/>
              <a:gd name="T14" fmla="*/ 160 w 355"/>
              <a:gd name="T15" fmla="*/ 0 h 17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55" h="171">
                <a:moveTo>
                  <a:pt x="160" y="0"/>
                </a:moveTo>
                <a:lnTo>
                  <a:pt x="0" y="161"/>
                </a:lnTo>
                <a:lnTo>
                  <a:pt x="0" y="161"/>
                </a:lnTo>
                <a:lnTo>
                  <a:pt x="0" y="166"/>
                </a:lnTo>
                <a:lnTo>
                  <a:pt x="0" y="171"/>
                </a:lnTo>
                <a:lnTo>
                  <a:pt x="0" y="171"/>
                </a:lnTo>
                <a:lnTo>
                  <a:pt x="355" y="106"/>
                </a:lnTo>
                <a:lnTo>
                  <a:pt x="16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F00-00004F000000}"/>
              </a:ext>
            </a:extLst>
          </xdr:cNvPr>
          <xdr:cNvSpPr>
            <a:spLocks/>
          </xdr:cNvSpPr>
        </xdr:nvSpPr>
        <xdr:spPr bwMode="auto">
          <a:xfrm>
            <a:off x="100012" y="606425"/>
            <a:ext cx="225425" cy="108585"/>
          </a:xfrm>
          <a:custGeom>
            <a:avLst/>
            <a:gdLst>
              <a:gd name="T0" fmla="*/ 160 w 355"/>
              <a:gd name="T1" fmla="*/ 0 h 171"/>
              <a:gd name="T2" fmla="*/ 0 w 355"/>
              <a:gd name="T3" fmla="*/ 161 h 171"/>
              <a:gd name="T4" fmla="*/ 0 w 355"/>
              <a:gd name="T5" fmla="*/ 161 h 171"/>
              <a:gd name="T6" fmla="*/ 0 w 355"/>
              <a:gd name="T7" fmla="*/ 166 h 171"/>
              <a:gd name="T8" fmla="*/ 0 w 355"/>
              <a:gd name="T9" fmla="*/ 171 h 171"/>
              <a:gd name="T10" fmla="*/ 0 w 355"/>
              <a:gd name="T11" fmla="*/ 171 h 171"/>
              <a:gd name="T12" fmla="*/ 355 w 355"/>
              <a:gd name="T13" fmla="*/ 106 h 171"/>
            </a:gdLst>
            <a:ahLst/>
            <a:cxnLst>
              <a:cxn ang="0">
                <a:pos x="T0" y="T1"/>
              </a:cxn>
              <a:cxn ang="0">
                <a:pos x="T2" y="T3"/>
              </a:cxn>
              <a:cxn ang="0">
                <a:pos x="T4" y="T5"/>
              </a:cxn>
              <a:cxn ang="0">
                <a:pos x="T6" y="T7"/>
              </a:cxn>
              <a:cxn ang="0">
                <a:pos x="T8" y="T9"/>
              </a:cxn>
              <a:cxn ang="0">
                <a:pos x="T10" y="T11"/>
              </a:cxn>
              <a:cxn ang="0">
                <a:pos x="T12" y="T13"/>
              </a:cxn>
            </a:cxnLst>
            <a:rect l="0" t="0" r="r" b="b"/>
            <a:pathLst>
              <a:path w="355" h="171">
                <a:moveTo>
                  <a:pt x="160" y="0"/>
                </a:moveTo>
                <a:lnTo>
                  <a:pt x="0" y="161"/>
                </a:lnTo>
                <a:lnTo>
                  <a:pt x="0" y="161"/>
                </a:lnTo>
                <a:lnTo>
                  <a:pt x="0" y="166"/>
                </a:lnTo>
                <a:lnTo>
                  <a:pt x="0" y="171"/>
                </a:lnTo>
                <a:lnTo>
                  <a:pt x="0" y="171"/>
                </a:lnTo>
                <a:lnTo>
                  <a:pt x="355" y="106"/>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id="{00000000-0008-0000-0F00-000050000000}"/>
              </a:ext>
            </a:extLst>
          </xdr:cNvPr>
          <xdr:cNvSpPr>
            <a:spLocks/>
          </xdr:cNvSpPr>
        </xdr:nvSpPr>
        <xdr:spPr bwMode="auto">
          <a:xfrm>
            <a:off x="442277" y="584200"/>
            <a:ext cx="317500" cy="130810"/>
          </a:xfrm>
          <a:custGeom>
            <a:avLst/>
            <a:gdLst>
              <a:gd name="T0" fmla="*/ 335 w 500"/>
              <a:gd name="T1" fmla="*/ 35 h 206"/>
              <a:gd name="T2" fmla="*/ 500 w 500"/>
              <a:gd name="T3" fmla="*/ 196 h 206"/>
              <a:gd name="T4" fmla="*/ 500 w 500"/>
              <a:gd name="T5" fmla="*/ 196 h 206"/>
              <a:gd name="T6" fmla="*/ 500 w 500"/>
              <a:gd name="T7" fmla="*/ 201 h 206"/>
              <a:gd name="T8" fmla="*/ 495 w 500"/>
              <a:gd name="T9" fmla="*/ 206 h 206"/>
              <a:gd name="T10" fmla="*/ 495 w 500"/>
              <a:gd name="T11" fmla="*/ 206 h 206"/>
              <a:gd name="T12" fmla="*/ 145 w 500"/>
              <a:gd name="T13" fmla="*/ 141 h 206"/>
              <a:gd name="T14" fmla="*/ 145 w 500"/>
              <a:gd name="T15" fmla="*/ 141 h 206"/>
              <a:gd name="T16" fmla="*/ 115 w 500"/>
              <a:gd name="T17" fmla="*/ 141 h 206"/>
              <a:gd name="T18" fmla="*/ 90 w 500"/>
              <a:gd name="T19" fmla="*/ 141 h 206"/>
              <a:gd name="T20" fmla="*/ 65 w 500"/>
              <a:gd name="T21" fmla="*/ 146 h 206"/>
              <a:gd name="T22" fmla="*/ 50 w 500"/>
              <a:gd name="T23" fmla="*/ 156 h 206"/>
              <a:gd name="T24" fmla="*/ 35 w 500"/>
              <a:gd name="T25" fmla="*/ 166 h 206"/>
              <a:gd name="T26" fmla="*/ 20 w 500"/>
              <a:gd name="T27" fmla="*/ 176 h 206"/>
              <a:gd name="T28" fmla="*/ 5 w 500"/>
              <a:gd name="T29" fmla="*/ 206 h 206"/>
              <a:gd name="T30" fmla="*/ 5 w 500"/>
              <a:gd name="T31" fmla="*/ 206 h 206"/>
              <a:gd name="T32" fmla="*/ 0 w 500"/>
              <a:gd name="T33" fmla="*/ 206 h 206"/>
              <a:gd name="T34" fmla="*/ 0 w 500"/>
              <a:gd name="T35" fmla="*/ 201 h 206"/>
              <a:gd name="T36" fmla="*/ 0 w 500"/>
              <a:gd name="T37" fmla="*/ 191 h 206"/>
              <a:gd name="T38" fmla="*/ 0 w 500"/>
              <a:gd name="T39" fmla="*/ 191 h 206"/>
              <a:gd name="T40" fmla="*/ 0 w 500"/>
              <a:gd name="T41" fmla="*/ 176 h 206"/>
              <a:gd name="T42" fmla="*/ 5 w 500"/>
              <a:gd name="T43" fmla="*/ 161 h 206"/>
              <a:gd name="T44" fmla="*/ 25 w 500"/>
              <a:gd name="T45" fmla="*/ 131 h 206"/>
              <a:gd name="T46" fmla="*/ 50 w 500"/>
              <a:gd name="T47" fmla="*/ 106 h 206"/>
              <a:gd name="T48" fmla="*/ 80 w 500"/>
              <a:gd name="T49" fmla="*/ 71 h 206"/>
              <a:gd name="T50" fmla="*/ 150 w 500"/>
              <a:gd name="T51" fmla="*/ 0 h 206"/>
              <a:gd name="T52" fmla="*/ 335 w 500"/>
              <a:gd name="T53" fmla="*/ 35 h 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00" h="206">
                <a:moveTo>
                  <a:pt x="335" y="35"/>
                </a:moveTo>
                <a:lnTo>
                  <a:pt x="500" y="196"/>
                </a:lnTo>
                <a:lnTo>
                  <a:pt x="500" y="196"/>
                </a:lnTo>
                <a:lnTo>
                  <a:pt x="500" y="201"/>
                </a:lnTo>
                <a:lnTo>
                  <a:pt x="495" y="206"/>
                </a:lnTo>
                <a:lnTo>
                  <a:pt x="495" y="206"/>
                </a:lnTo>
                <a:lnTo>
                  <a:pt x="145" y="141"/>
                </a:lnTo>
                <a:lnTo>
                  <a:pt x="145" y="141"/>
                </a:lnTo>
                <a:lnTo>
                  <a:pt x="115" y="141"/>
                </a:lnTo>
                <a:lnTo>
                  <a:pt x="90" y="141"/>
                </a:lnTo>
                <a:lnTo>
                  <a:pt x="65" y="146"/>
                </a:lnTo>
                <a:lnTo>
                  <a:pt x="50" y="156"/>
                </a:lnTo>
                <a:lnTo>
                  <a:pt x="35" y="166"/>
                </a:lnTo>
                <a:lnTo>
                  <a:pt x="20" y="176"/>
                </a:lnTo>
                <a:lnTo>
                  <a:pt x="5" y="206"/>
                </a:lnTo>
                <a:lnTo>
                  <a:pt x="5" y="206"/>
                </a:lnTo>
                <a:lnTo>
                  <a:pt x="0" y="206"/>
                </a:lnTo>
                <a:lnTo>
                  <a:pt x="0" y="201"/>
                </a:lnTo>
                <a:lnTo>
                  <a:pt x="0" y="191"/>
                </a:lnTo>
                <a:lnTo>
                  <a:pt x="0" y="191"/>
                </a:lnTo>
                <a:lnTo>
                  <a:pt x="0" y="176"/>
                </a:lnTo>
                <a:lnTo>
                  <a:pt x="5" y="161"/>
                </a:lnTo>
                <a:lnTo>
                  <a:pt x="25" y="131"/>
                </a:lnTo>
                <a:lnTo>
                  <a:pt x="50" y="106"/>
                </a:lnTo>
                <a:lnTo>
                  <a:pt x="80" y="71"/>
                </a:lnTo>
                <a:lnTo>
                  <a:pt x="150" y="0"/>
                </a:lnTo>
                <a:lnTo>
                  <a:pt x="335" y="3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a:extLst>
              <a:ext uri="{FF2B5EF4-FFF2-40B4-BE49-F238E27FC236}">
                <a16:creationId xmlns:a16="http://schemas.microsoft.com/office/drawing/2014/main" id="{00000000-0008-0000-0F00-000051000000}"/>
              </a:ext>
            </a:extLst>
          </xdr:cNvPr>
          <xdr:cNvSpPr>
            <a:spLocks/>
          </xdr:cNvSpPr>
        </xdr:nvSpPr>
        <xdr:spPr bwMode="auto">
          <a:xfrm>
            <a:off x="451802" y="425450"/>
            <a:ext cx="139700" cy="180975"/>
          </a:xfrm>
          <a:custGeom>
            <a:avLst/>
            <a:gdLst>
              <a:gd name="T0" fmla="*/ 210 w 220"/>
              <a:gd name="T1" fmla="*/ 5 h 285"/>
              <a:gd name="T2" fmla="*/ 210 w 220"/>
              <a:gd name="T3" fmla="*/ 5 h 285"/>
              <a:gd name="T4" fmla="*/ 210 w 220"/>
              <a:gd name="T5" fmla="*/ 0 h 285"/>
              <a:gd name="T6" fmla="*/ 210 w 220"/>
              <a:gd name="T7" fmla="*/ 5 h 285"/>
              <a:gd name="T8" fmla="*/ 210 w 220"/>
              <a:gd name="T9" fmla="*/ 5 h 285"/>
              <a:gd name="T10" fmla="*/ 205 w 220"/>
              <a:gd name="T11" fmla="*/ 35 h 285"/>
              <a:gd name="T12" fmla="*/ 190 w 220"/>
              <a:gd name="T13" fmla="*/ 65 h 285"/>
              <a:gd name="T14" fmla="*/ 165 w 220"/>
              <a:gd name="T15" fmla="*/ 105 h 285"/>
              <a:gd name="T16" fmla="*/ 120 w 220"/>
              <a:gd name="T17" fmla="*/ 155 h 285"/>
              <a:gd name="T18" fmla="*/ 65 w 220"/>
              <a:gd name="T19" fmla="*/ 210 h 285"/>
              <a:gd name="T20" fmla="*/ 65 w 220"/>
              <a:gd name="T21" fmla="*/ 210 h 285"/>
              <a:gd name="T22" fmla="*/ 25 w 220"/>
              <a:gd name="T23" fmla="*/ 250 h 285"/>
              <a:gd name="T24" fmla="*/ 0 w 220"/>
              <a:gd name="T25" fmla="*/ 285 h 285"/>
              <a:gd name="T26" fmla="*/ 55 w 220"/>
              <a:gd name="T27" fmla="*/ 285 h 285"/>
              <a:gd name="T28" fmla="*/ 55 w 220"/>
              <a:gd name="T29" fmla="*/ 285 h 285"/>
              <a:gd name="T30" fmla="*/ 65 w 220"/>
              <a:gd name="T31" fmla="*/ 280 h 285"/>
              <a:gd name="T32" fmla="*/ 145 w 220"/>
              <a:gd name="T33" fmla="*/ 195 h 285"/>
              <a:gd name="T34" fmla="*/ 145 w 220"/>
              <a:gd name="T35" fmla="*/ 195 h 285"/>
              <a:gd name="T36" fmla="*/ 170 w 220"/>
              <a:gd name="T37" fmla="*/ 170 h 285"/>
              <a:gd name="T38" fmla="*/ 190 w 220"/>
              <a:gd name="T39" fmla="*/ 145 h 285"/>
              <a:gd name="T40" fmla="*/ 205 w 220"/>
              <a:gd name="T41" fmla="*/ 115 h 285"/>
              <a:gd name="T42" fmla="*/ 210 w 220"/>
              <a:gd name="T43" fmla="*/ 90 h 285"/>
              <a:gd name="T44" fmla="*/ 215 w 220"/>
              <a:gd name="T45" fmla="*/ 65 h 285"/>
              <a:gd name="T46" fmla="*/ 220 w 220"/>
              <a:gd name="T47" fmla="*/ 45 h 285"/>
              <a:gd name="T48" fmla="*/ 215 w 220"/>
              <a:gd name="T49" fmla="*/ 20 h 285"/>
              <a:gd name="T50" fmla="*/ 210 w 220"/>
              <a:gd name="T51" fmla="*/ 5 h 2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20" h="285">
                <a:moveTo>
                  <a:pt x="210" y="5"/>
                </a:moveTo>
                <a:lnTo>
                  <a:pt x="210" y="5"/>
                </a:lnTo>
                <a:lnTo>
                  <a:pt x="210" y="0"/>
                </a:lnTo>
                <a:lnTo>
                  <a:pt x="210" y="5"/>
                </a:lnTo>
                <a:lnTo>
                  <a:pt x="210" y="5"/>
                </a:lnTo>
                <a:lnTo>
                  <a:pt x="205" y="35"/>
                </a:lnTo>
                <a:lnTo>
                  <a:pt x="190" y="65"/>
                </a:lnTo>
                <a:lnTo>
                  <a:pt x="165" y="105"/>
                </a:lnTo>
                <a:lnTo>
                  <a:pt x="120" y="155"/>
                </a:lnTo>
                <a:lnTo>
                  <a:pt x="65" y="210"/>
                </a:lnTo>
                <a:lnTo>
                  <a:pt x="65" y="210"/>
                </a:lnTo>
                <a:lnTo>
                  <a:pt x="25" y="250"/>
                </a:lnTo>
                <a:lnTo>
                  <a:pt x="0" y="285"/>
                </a:lnTo>
                <a:lnTo>
                  <a:pt x="55" y="285"/>
                </a:lnTo>
                <a:lnTo>
                  <a:pt x="55" y="285"/>
                </a:lnTo>
                <a:lnTo>
                  <a:pt x="65" y="280"/>
                </a:lnTo>
                <a:lnTo>
                  <a:pt x="145" y="195"/>
                </a:lnTo>
                <a:lnTo>
                  <a:pt x="145" y="195"/>
                </a:lnTo>
                <a:lnTo>
                  <a:pt x="170" y="170"/>
                </a:lnTo>
                <a:lnTo>
                  <a:pt x="190" y="145"/>
                </a:lnTo>
                <a:lnTo>
                  <a:pt x="205" y="115"/>
                </a:lnTo>
                <a:lnTo>
                  <a:pt x="210" y="90"/>
                </a:lnTo>
                <a:lnTo>
                  <a:pt x="215" y="65"/>
                </a:lnTo>
                <a:lnTo>
                  <a:pt x="220" y="45"/>
                </a:lnTo>
                <a:lnTo>
                  <a:pt x="215" y="20"/>
                </a:lnTo>
                <a:lnTo>
                  <a:pt x="210" y="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a:extLst>
              <a:ext uri="{FF2B5EF4-FFF2-40B4-BE49-F238E27FC236}">
                <a16:creationId xmlns:a16="http://schemas.microsoft.com/office/drawing/2014/main" id="{00000000-0008-0000-0F00-000052000000}"/>
              </a:ext>
            </a:extLst>
          </xdr:cNvPr>
          <xdr:cNvSpPr>
            <a:spLocks/>
          </xdr:cNvSpPr>
        </xdr:nvSpPr>
        <xdr:spPr bwMode="auto">
          <a:xfrm>
            <a:off x="451802" y="425450"/>
            <a:ext cx="139700" cy="180975"/>
          </a:xfrm>
          <a:custGeom>
            <a:avLst/>
            <a:gdLst>
              <a:gd name="T0" fmla="*/ 210 w 220"/>
              <a:gd name="T1" fmla="*/ 5 h 285"/>
              <a:gd name="T2" fmla="*/ 210 w 220"/>
              <a:gd name="T3" fmla="*/ 5 h 285"/>
              <a:gd name="T4" fmla="*/ 210 w 220"/>
              <a:gd name="T5" fmla="*/ 0 h 285"/>
              <a:gd name="T6" fmla="*/ 210 w 220"/>
              <a:gd name="T7" fmla="*/ 5 h 285"/>
              <a:gd name="T8" fmla="*/ 210 w 220"/>
              <a:gd name="T9" fmla="*/ 5 h 285"/>
              <a:gd name="T10" fmla="*/ 205 w 220"/>
              <a:gd name="T11" fmla="*/ 35 h 285"/>
              <a:gd name="T12" fmla="*/ 190 w 220"/>
              <a:gd name="T13" fmla="*/ 65 h 285"/>
              <a:gd name="T14" fmla="*/ 165 w 220"/>
              <a:gd name="T15" fmla="*/ 105 h 285"/>
              <a:gd name="T16" fmla="*/ 120 w 220"/>
              <a:gd name="T17" fmla="*/ 155 h 285"/>
              <a:gd name="T18" fmla="*/ 65 w 220"/>
              <a:gd name="T19" fmla="*/ 210 h 285"/>
              <a:gd name="T20" fmla="*/ 65 w 220"/>
              <a:gd name="T21" fmla="*/ 210 h 285"/>
              <a:gd name="T22" fmla="*/ 25 w 220"/>
              <a:gd name="T23" fmla="*/ 250 h 285"/>
              <a:gd name="T24" fmla="*/ 0 w 220"/>
              <a:gd name="T25" fmla="*/ 285 h 285"/>
              <a:gd name="T26" fmla="*/ 55 w 220"/>
              <a:gd name="T27" fmla="*/ 285 h 285"/>
              <a:gd name="T28" fmla="*/ 55 w 220"/>
              <a:gd name="T29" fmla="*/ 285 h 285"/>
              <a:gd name="T30" fmla="*/ 65 w 220"/>
              <a:gd name="T31" fmla="*/ 280 h 285"/>
              <a:gd name="T32" fmla="*/ 145 w 220"/>
              <a:gd name="T33" fmla="*/ 195 h 285"/>
              <a:gd name="T34" fmla="*/ 145 w 220"/>
              <a:gd name="T35" fmla="*/ 195 h 285"/>
              <a:gd name="T36" fmla="*/ 170 w 220"/>
              <a:gd name="T37" fmla="*/ 170 h 285"/>
              <a:gd name="T38" fmla="*/ 190 w 220"/>
              <a:gd name="T39" fmla="*/ 145 h 285"/>
              <a:gd name="T40" fmla="*/ 205 w 220"/>
              <a:gd name="T41" fmla="*/ 115 h 285"/>
              <a:gd name="T42" fmla="*/ 210 w 220"/>
              <a:gd name="T43" fmla="*/ 90 h 285"/>
              <a:gd name="T44" fmla="*/ 215 w 220"/>
              <a:gd name="T45" fmla="*/ 65 h 285"/>
              <a:gd name="T46" fmla="*/ 220 w 220"/>
              <a:gd name="T47" fmla="*/ 45 h 285"/>
              <a:gd name="T48" fmla="*/ 215 w 220"/>
              <a:gd name="T49" fmla="*/ 20 h 285"/>
              <a:gd name="T50" fmla="*/ 210 w 220"/>
              <a:gd name="T51" fmla="*/ 5 h 2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20" h="285">
                <a:moveTo>
                  <a:pt x="210" y="5"/>
                </a:moveTo>
                <a:lnTo>
                  <a:pt x="210" y="5"/>
                </a:lnTo>
                <a:lnTo>
                  <a:pt x="210" y="0"/>
                </a:lnTo>
                <a:lnTo>
                  <a:pt x="210" y="5"/>
                </a:lnTo>
                <a:lnTo>
                  <a:pt x="210" y="5"/>
                </a:lnTo>
                <a:lnTo>
                  <a:pt x="205" y="35"/>
                </a:lnTo>
                <a:lnTo>
                  <a:pt x="190" y="65"/>
                </a:lnTo>
                <a:lnTo>
                  <a:pt x="165" y="105"/>
                </a:lnTo>
                <a:lnTo>
                  <a:pt x="120" y="155"/>
                </a:lnTo>
                <a:lnTo>
                  <a:pt x="65" y="210"/>
                </a:lnTo>
                <a:lnTo>
                  <a:pt x="65" y="210"/>
                </a:lnTo>
                <a:lnTo>
                  <a:pt x="25" y="250"/>
                </a:lnTo>
                <a:lnTo>
                  <a:pt x="0" y="285"/>
                </a:lnTo>
                <a:lnTo>
                  <a:pt x="55" y="285"/>
                </a:lnTo>
                <a:lnTo>
                  <a:pt x="55" y="285"/>
                </a:lnTo>
                <a:lnTo>
                  <a:pt x="65" y="280"/>
                </a:lnTo>
                <a:lnTo>
                  <a:pt x="145" y="195"/>
                </a:lnTo>
                <a:lnTo>
                  <a:pt x="145" y="195"/>
                </a:lnTo>
                <a:lnTo>
                  <a:pt x="170" y="170"/>
                </a:lnTo>
                <a:lnTo>
                  <a:pt x="190" y="145"/>
                </a:lnTo>
                <a:lnTo>
                  <a:pt x="205" y="115"/>
                </a:lnTo>
                <a:lnTo>
                  <a:pt x="210" y="90"/>
                </a:lnTo>
                <a:lnTo>
                  <a:pt x="215" y="65"/>
                </a:lnTo>
                <a:lnTo>
                  <a:pt x="220" y="45"/>
                </a:lnTo>
                <a:lnTo>
                  <a:pt x="215" y="20"/>
                </a:lnTo>
                <a:lnTo>
                  <a:pt x="21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3" name="Freeform 82">
            <a:extLst>
              <a:ext uri="{FF2B5EF4-FFF2-40B4-BE49-F238E27FC236}">
                <a16:creationId xmlns:a16="http://schemas.microsoft.com/office/drawing/2014/main" id="{00000000-0008-0000-0F00-000053000000}"/>
              </a:ext>
            </a:extLst>
          </xdr:cNvPr>
          <xdr:cNvSpPr>
            <a:spLocks/>
          </xdr:cNvSpPr>
        </xdr:nvSpPr>
        <xdr:spPr bwMode="auto">
          <a:xfrm>
            <a:off x="442277" y="635635"/>
            <a:ext cx="22225" cy="41275"/>
          </a:xfrm>
          <a:custGeom>
            <a:avLst/>
            <a:gdLst>
              <a:gd name="T0" fmla="*/ 0 w 35"/>
              <a:gd name="T1" fmla="*/ 0 h 65"/>
              <a:gd name="T2" fmla="*/ 0 w 35"/>
              <a:gd name="T3" fmla="*/ 0 h 65"/>
              <a:gd name="T4" fmla="*/ 35 w 35"/>
              <a:gd name="T5" fmla="*/ 0 h 65"/>
              <a:gd name="T6" fmla="*/ 35 w 35"/>
              <a:gd name="T7" fmla="*/ 0 h 65"/>
              <a:gd name="T8" fmla="*/ 15 w 35"/>
              <a:gd name="T9" fmla="*/ 25 h 65"/>
              <a:gd name="T10" fmla="*/ 5 w 35"/>
              <a:gd name="T11" fmla="*/ 65 h 65"/>
              <a:gd name="T12" fmla="*/ 5 w 35"/>
              <a:gd name="T13" fmla="*/ 65 h 65"/>
              <a:gd name="T14" fmla="*/ 0 w 35"/>
              <a:gd name="T15" fmla="*/ 65 h 65"/>
              <a:gd name="T16" fmla="*/ 0 w 35"/>
              <a:gd name="T17" fmla="*/ 65 h 65"/>
              <a:gd name="T18" fmla="*/ 0 w 35"/>
              <a:gd name="T19" fmla="*/ 0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 h="65">
                <a:moveTo>
                  <a:pt x="0" y="0"/>
                </a:moveTo>
                <a:lnTo>
                  <a:pt x="0" y="0"/>
                </a:lnTo>
                <a:lnTo>
                  <a:pt x="35" y="0"/>
                </a:lnTo>
                <a:lnTo>
                  <a:pt x="35" y="0"/>
                </a:lnTo>
                <a:lnTo>
                  <a:pt x="15" y="25"/>
                </a:lnTo>
                <a:lnTo>
                  <a:pt x="5" y="65"/>
                </a:lnTo>
                <a:lnTo>
                  <a:pt x="5" y="65"/>
                </a:lnTo>
                <a:lnTo>
                  <a:pt x="0" y="65"/>
                </a:lnTo>
                <a:lnTo>
                  <a:pt x="0" y="65"/>
                </a:lnTo>
                <a:lnTo>
                  <a:pt x="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id="{00000000-0008-0000-0F00-000054000000}"/>
              </a:ext>
            </a:extLst>
          </xdr:cNvPr>
          <xdr:cNvSpPr>
            <a:spLocks noEditPoints="1"/>
          </xdr:cNvSpPr>
        </xdr:nvSpPr>
        <xdr:spPr bwMode="auto">
          <a:xfrm>
            <a:off x="740727" y="635635"/>
            <a:ext cx="15875" cy="22225"/>
          </a:xfrm>
          <a:custGeom>
            <a:avLst/>
            <a:gdLst>
              <a:gd name="T0" fmla="*/ 20 w 25"/>
              <a:gd name="T1" fmla="*/ 10 h 35"/>
              <a:gd name="T2" fmla="*/ 20 w 25"/>
              <a:gd name="T3" fmla="*/ 10 h 35"/>
              <a:gd name="T4" fmla="*/ 20 w 25"/>
              <a:gd name="T5" fmla="*/ 5 h 35"/>
              <a:gd name="T6" fmla="*/ 10 w 25"/>
              <a:gd name="T7" fmla="*/ 0 h 35"/>
              <a:gd name="T8" fmla="*/ 0 w 25"/>
              <a:gd name="T9" fmla="*/ 0 h 35"/>
              <a:gd name="T10" fmla="*/ 0 w 25"/>
              <a:gd name="T11" fmla="*/ 35 h 35"/>
              <a:gd name="T12" fmla="*/ 5 w 25"/>
              <a:gd name="T13" fmla="*/ 35 h 35"/>
              <a:gd name="T14" fmla="*/ 5 w 25"/>
              <a:gd name="T15" fmla="*/ 25 h 35"/>
              <a:gd name="T16" fmla="*/ 10 w 25"/>
              <a:gd name="T17" fmla="*/ 25 h 35"/>
              <a:gd name="T18" fmla="*/ 15 w 25"/>
              <a:gd name="T19" fmla="*/ 35 h 35"/>
              <a:gd name="T20" fmla="*/ 25 w 25"/>
              <a:gd name="T21" fmla="*/ 35 h 35"/>
              <a:gd name="T22" fmla="*/ 15 w 25"/>
              <a:gd name="T23" fmla="*/ 20 h 35"/>
              <a:gd name="T24" fmla="*/ 15 w 25"/>
              <a:gd name="T25" fmla="*/ 20 h 35"/>
              <a:gd name="T26" fmla="*/ 20 w 25"/>
              <a:gd name="T27" fmla="*/ 20 h 35"/>
              <a:gd name="T28" fmla="*/ 20 w 25"/>
              <a:gd name="T29" fmla="*/ 10 h 35"/>
              <a:gd name="T30" fmla="*/ 10 w 25"/>
              <a:gd name="T31" fmla="*/ 20 h 35"/>
              <a:gd name="T32" fmla="*/ 5 w 25"/>
              <a:gd name="T33" fmla="*/ 20 h 35"/>
              <a:gd name="T34" fmla="*/ 5 w 25"/>
              <a:gd name="T35" fmla="*/ 5 h 35"/>
              <a:gd name="T36" fmla="*/ 10 w 25"/>
              <a:gd name="T37" fmla="*/ 5 h 35"/>
              <a:gd name="T38" fmla="*/ 10 w 25"/>
              <a:gd name="T39" fmla="*/ 5 h 35"/>
              <a:gd name="T40" fmla="*/ 15 w 25"/>
              <a:gd name="T41" fmla="*/ 10 h 35"/>
              <a:gd name="T42" fmla="*/ 15 w 25"/>
              <a:gd name="T43" fmla="*/ 10 h 35"/>
              <a:gd name="T44" fmla="*/ 15 w 25"/>
              <a:gd name="T45" fmla="*/ 10 h 35"/>
              <a:gd name="T46" fmla="*/ 15 w 25"/>
              <a:gd name="T47" fmla="*/ 15 h 35"/>
              <a:gd name="T48" fmla="*/ 10 w 25"/>
              <a:gd name="T49" fmla="*/ 2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25" h="35">
                <a:moveTo>
                  <a:pt x="20" y="10"/>
                </a:moveTo>
                <a:lnTo>
                  <a:pt x="20" y="10"/>
                </a:lnTo>
                <a:lnTo>
                  <a:pt x="20" y="5"/>
                </a:lnTo>
                <a:lnTo>
                  <a:pt x="10" y="0"/>
                </a:lnTo>
                <a:lnTo>
                  <a:pt x="0" y="0"/>
                </a:lnTo>
                <a:lnTo>
                  <a:pt x="0" y="35"/>
                </a:lnTo>
                <a:lnTo>
                  <a:pt x="5" y="35"/>
                </a:lnTo>
                <a:lnTo>
                  <a:pt x="5" y="25"/>
                </a:lnTo>
                <a:lnTo>
                  <a:pt x="10" y="25"/>
                </a:lnTo>
                <a:lnTo>
                  <a:pt x="15" y="35"/>
                </a:lnTo>
                <a:lnTo>
                  <a:pt x="25" y="35"/>
                </a:lnTo>
                <a:lnTo>
                  <a:pt x="15" y="20"/>
                </a:lnTo>
                <a:lnTo>
                  <a:pt x="15" y="20"/>
                </a:lnTo>
                <a:lnTo>
                  <a:pt x="20" y="20"/>
                </a:lnTo>
                <a:lnTo>
                  <a:pt x="20" y="10"/>
                </a:lnTo>
                <a:close/>
                <a:moveTo>
                  <a:pt x="10" y="20"/>
                </a:moveTo>
                <a:lnTo>
                  <a:pt x="5" y="20"/>
                </a:lnTo>
                <a:lnTo>
                  <a:pt x="5" y="5"/>
                </a:lnTo>
                <a:lnTo>
                  <a:pt x="10" y="5"/>
                </a:lnTo>
                <a:lnTo>
                  <a:pt x="10" y="5"/>
                </a:lnTo>
                <a:lnTo>
                  <a:pt x="15" y="10"/>
                </a:lnTo>
                <a:lnTo>
                  <a:pt x="15" y="10"/>
                </a:lnTo>
                <a:lnTo>
                  <a:pt x="15" y="10"/>
                </a:lnTo>
                <a:lnTo>
                  <a:pt x="15" y="15"/>
                </a:lnTo>
                <a:lnTo>
                  <a:pt x="10" y="2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id="{00000000-0008-0000-0F00-000055000000}"/>
              </a:ext>
            </a:extLst>
          </xdr:cNvPr>
          <xdr:cNvSpPr>
            <a:spLocks/>
          </xdr:cNvSpPr>
        </xdr:nvSpPr>
        <xdr:spPr bwMode="auto">
          <a:xfrm>
            <a:off x="740727" y="635635"/>
            <a:ext cx="15875" cy="22225"/>
          </a:xfrm>
          <a:custGeom>
            <a:avLst/>
            <a:gdLst>
              <a:gd name="T0" fmla="*/ 20 w 25"/>
              <a:gd name="T1" fmla="*/ 10 h 35"/>
              <a:gd name="T2" fmla="*/ 20 w 25"/>
              <a:gd name="T3" fmla="*/ 10 h 35"/>
              <a:gd name="T4" fmla="*/ 20 w 25"/>
              <a:gd name="T5" fmla="*/ 5 h 35"/>
              <a:gd name="T6" fmla="*/ 10 w 25"/>
              <a:gd name="T7" fmla="*/ 0 h 35"/>
              <a:gd name="T8" fmla="*/ 0 w 25"/>
              <a:gd name="T9" fmla="*/ 0 h 35"/>
              <a:gd name="T10" fmla="*/ 0 w 25"/>
              <a:gd name="T11" fmla="*/ 35 h 35"/>
              <a:gd name="T12" fmla="*/ 5 w 25"/>
              <a:gd name="T13" fmla="*/ 35 h 35"/>
              <a:gd name="T14" fmla="*/ 5 w 25"/>
              <a:gd name="T15" fmla="*/ 25 h 35"/>
              <a:gd name="T16" fmla="*/ 10 w 25"/>
              <a:gd name="T17" fmla="*/ 25 h 35"/>
              <a:gd name="T18" fmla="*/ 15 w 25"/>
              <a:gd name="T19" fmla="*/ 35 h 35"/>
              <a:gd name="T20" fmla="*/ 25 w 25"/>
              <a:gd name="T21" fmla="*/ 35 h 35"/>
              <a:gd name="T22" fmla="*/ 15 w 25"/>
              <a:gd name="T23" fmla="*/ 20 h 35"/>
              <a:gd name="T24" fmla="*/ 15 w 25"/>
              <a:gd name="T25" fmla="*/ 20 h 35"/>
              <a:gd name="T26" fmla="*/ 20 w 25"/>
              <a:gd name="T27" fmla="*/ 20 h 35"/>
              <a:gd name="T28" fmla="*/ 20 w 25"/>
              <a:gd name="T29" fmla="*/ 1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5" h="35">
                <a:moveTo>
                  <a:pt x="20" y="10"/>
                </a:moveTo>
                <a:lnTo>
                  <a:pt x="20" y="10"/>
                </a:lnTo>
                <a:lnTo>
                  <a:pt x="20" y="5"/>
                </a:lnTo>
                <a:lnTo>
                  <a:pt x="10" y="0"/>
                </a:lnTo>
                <a:lnTo>
                  <a:pt x="0" y="0"/>
                </a:lnTo>
                <a:lnTo>
                  <a:pt x="0" y="35"/>
                </a:lnTo>
                <a:lnTo>
                  <a:pt x="5" y="35"/>
                </a:lnTo>
                <a:lnTo>
                  <a:pt x="5" y="25"/>
                </a:lnTo>
                <a:lnTo>
                  <a:pt x="10" y="25"/>
                </a:lnTo>
                <a:lnTo>
                  <a:pt x="15" y="35"/>
                </a:lnTo>
                <a:lnTo>
                  <a:pt x="25" y="35"/>
                </a:lnTo>
                <a:lnTo>
                  <a:pt x="15" y="20"/>
                </a:lnTo>
                <a:lnTo>
                  <a:pt x="15" y="20"/>
                </a:lnTo>
                <a:lnTo>
                  <a:pt x="20" y="20"/>
                </a:lnTo>
                <a:lnTo>
                  <a:pt x="20" y="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a:extLst>
              <a:ext uri="{FF2B5EF4-FFF2-40B4-BE49-F238E27FC236}">
                <a16:creationId xmlns:a16="http://schemas.microsoft.com/office/drawing/2014/main" id="{00000000-0008-0000-0F00-000056000000}"/>
              </a:ext>
            </a:extLst>
          </xdr:cNvPr>
          <xdr:cNvSpPr>
            <a:spLocks/>
          </xdr:cNvSpPr>
        </xdr:nvSpPr>
        <xdr:spPr bwMode="auto">
          <a:xfrm>
            <a:off x="743902" y="638810"/>
            <a:ext cx="6350" cy="9525"/>
          </a:xfrm>
          <a:custGeom>
            <a:avLst/>
            <a:gdLst>
              <a:gd name="T0" fmla="*/ 5 w 10"/>
              <a:gd name="T1" fmla="*/ 15 h 15"/>
              <a:gd name="T2" fmla="*/ 0 w 10"/>
              <a:gd name="T3" fmla="*/ 15 h 15"/>
              <a:gd name="T4" fmla="*/ 0 w 10"/>
              <a:gd name="T5" fmla="*/ 0 h 15"/>
              <a:gd name="T6" fmla="*/ 5 w 10"/>
              <a:gd name="T7" fmla="*/ 0 h 15"/>
              <a:gd name="T8" fmla="*/ 5 w 10"/>
              <a:gd name="T9" fmla="*/ 0 h 15"/>
              <a:gd name="T10" fmla="*/ 10 w 10"/>
              <a:gd name="T11" fmla="*/ 5 h 15"/>
              <a:gd name="T12" fmla="*/ 10 w 10"/>
              <a:gd name="T13" fmla="*/ 5 h 15"/>
              <a:gd name="T14" fmla="*/ 10 w 10"/>
              <a:gd name="T15" fmla="*/ 5 h 15"/>
              <a:gd name="T16" fmla="*/ 10 w 10"/>
              <a:gd name="T17" fmla="*/ 10 h 15"/>
              <a:gd name="T18" fmla="*/ 5 w 10"/>
              <a:gd name="T19" fmla="*/ 15 h 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 h="15">
                <a:moveTo>
                  <a:pt x="5" y="15"/>
                </a:moveTo>
                <a:lnTo>
                  <a:pt x="0" y="15"/>
                </a:lnTo>
                <a:lnTo>
                  <a:pt x="0" y="0"/>
                </a:lnTo>
                <a:lnTo>
                  <a:pt x="5" y="0"/>
                </a:lnTo>
                <a:lnTo>
                  <a:pt x="5" y="0"/>
                </a:lnTo>
                <a:lnTo>
                  <a:pt x="10" y="5"/>
                </a:lnTo>
                <a:lnTo>
                  <a:pt x="10" y="5"/>
                </a:lnTo>
                <a:lnTo>
                  <a:pt x="10" y="5"/>
                </a:lnTo>
                <a:lnTo>
                  <a:pt x="10" y="10"/>
                </a:lnTo>
                <a:lnTo>
                  <a:pt x="5" y="1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a:extLst>
              <a:ext uri="{FF2B5EF4-FFF2-40B4-BE49-F238E27FC236}">
                <a16:creationId xmlns:a16="http://schemas.microsoft.com/office/drawing/2014/main" id="{00000000-0008-0000-0F00-000057000000}"/>
              </a:ext>
            </a:extLst>
          </xdr:cNvPr>
          <xdr:cNvSpPr>
            <a:spLocks noEditPoints="1"/>
          </xdr:cNvSpPr>
        </xdr:nvSpPr>
        <xdr:spPr bwMode="auto">
          <a:xfrm>
            <a:off x="728027" y="629285"/>
            <a:ext cx="38100" cy="38100"/>
          </a:xfrm>
          <a:custGeom>
            <a:avLst/>
            <a:gdLst>
              <a:gd name="T0" fmla="*/ 30 w 60"/>
              <a:gd name="T1" fmla="*/ 0 h 60"/>
              <a:gd name="T2" fmla="*/ 30 w 60"/>
              <a:gd name="T3" fmla="*/ 0 h 60"/>
              <a:gd name="T4" fmla="*/ 15 w 60"/>
              <a:gd name="T5" fmla="*/ 0 h 60"/>
              <a:gd name="T6" fmla="*/ 5 w 60"/>
              <a:gd name="T7" fmla="*/ 5 h 60"/>
              <a:gd name="T8" fmla="*/ 0 w 60"/>
              <a:gd name="T9" fmla="*/ 15 h 60"/>
              <a:gd name="T10" fmla="*/ 0 w 60"/>
              <a:gd name="T11" fmla="*/ 30 h 60"/>
              <a:gd name="T12" fmla="*/ 0 w 60"/>
              <a:gd name="T13" fmla="*/ 30 h 60"/>
              <a:gd name="T14" fmla="*/ 0 w 60"/>
              <a:gd name="T15" fmla="*/ 40 h 60"/>
              <a:gd name="T16" fmla="*/ 5 w 60"/>
              <a:gd name="T17" fmla="*/ 50 h 60"/>
              <a:gd name="T18" fmla="*/ 15 w 60"/>
              <a:gd name="T19" fmla="*/ 55 h 60"/>
              <a:gd name="T20" fmla="*/ 30 w 60"/>
              <a:gd name="T21" fmla="*/ 60 h 60"/>
              <a:gd name="T22" fmla="*/ 30 w 60"/>
              <a:gd name="T23" fmla="*/ 60 h 60"/>
              <a:gd name="T24" fmla="*/ 40 w 60"/>
              <a:gd name="T25" fmla="*/ 55 h 60"/>
              <a:gd name="T26" fmla="*/ 50 w 60"/>
              <a:gd name="T27" fmla="*/ 50 h 60"/>
              <a:gd name="T28" fmla="*/ 55 w 60"/>
              <a:gd name="T29" fmla="*/ 40 h 60"/>
              <a:gd name="T30" fmla="*/ 60 w 60"/>
              <a:gd name="T31" fmla="*/ 30 h 60"/>
              <a:gd name="T32" fmla="*/ 60 w 60"/>
              <a:gd name="T33" fmla="*/ 30 h 60"/>
              <a:gd name="T34" fmla="*/ 55 w 60"/>
              <a:gd name="T35" fmla="*/ 15 h 60"/>
              <a:gd name="T36" fmla="*/ 50 w 60"/>
              <a:gd name="T37" fmla="*/ 5 h 60"/>
              <a:gd name="T38" fmla="*/ 40 w 60"/>
              <a:gd name="T39" fmla="*/ 0 h 60"/>
              <a:gd name="T40" fmla="*/ 30 w 60"/>
              <a:gd name="T41" fmla="*/ 0 h 60"/>
              <a:gd name="T42" fmla="*/ 30 w 60"/>
              <a:gd name="T43" fmla="*/ 55 h 60"/>
              <a:gd name="T44" fmla="*/ 30 w 60"/>
              <a:gd name="T45" fmla="*/ 55 h 60"/>
              <a:gd name="T46" fmla="*/ 20 w 60"/>
              <a:gd name="T47" fmla="*/ 55 h 60"/>
              <a:gd name="T48" fmla="*/ 10 w 60"/>
              <a:gd name="T49" fmla="*/ 45 h 60"/>
              <a:gd name="T50" fmla="*/ 5 w 60"/>
              <a:gd name="T51" fmla="*/ 40 h 60"/>
              <a:gd name="T52" fmla="*/ 5 w 60"/>
              <a:gd name="T53" fmla="*/ 30 h 60"/>
              <a:gd name="T54" fmla="*/ 5 w 60"/>
              <a:gd name="T55" fmla="*/ 30 h 60"/>
              <a:gd name="T56" fmla="*/ 5 w 60"/>
              <a:gd name="T57" fmla="*/ 20 h 60"/>
              <a:gd name="T58" fmla="*/ 10 w 60"/>
              <a:gd name="T59" fmla="*/ 10 h 60"/>
              <a:gd name="T60" fmla="*/ 20 w 60"/>
              <a:gd name="T61" fmla="*/ 5 h 60"/>
              <a:gd name="T62" fmla="*/ 30 w 60"/>
              <a:gd name="T63" fmla="*/ 5 h 60"/>
              <a:gd name="T64" fmla="*/ 30 w 60"/>
              <a:gd name="T65" fmla="*/ 5 h 60"/>
              <a:gd name="T66" fmla="*/ 40 w 60"/>
              <a:gd name="T67" fmla="*/ 5 h 60"/>
              <a:gd name="T68" fmla="*/ 50 w 60"/>
              <a:gd name="T69" fmla="*/ 10 h 60"/>
              <a:gd name="T70" fmla="*/ 55 w 60"/>
              <a:gd name="T71" fmla="*/ 20 h 60"/>
              <a:gd name="T72" fmla="*/ 55 w 60"/>
              <a:gd name="T73" fmla="*/ 30 h 60"/>
              <a:gd name="T74" fmla="*/ 55 w 60"/>
              <a:gd name="T75" fmla="*/ 30 h 60"/>
              <a:gd name="T76" fmla="*/ 55 w 60"/>
              <a:gd name="T77" fmla="*/ 40 h 60"/>
              <a:gd name="T78" fmla="*/ 45 w 60"/>
              <a:gd name="T79" fmla="*/ 50 h 60"/>
              <a:gd name="T80" fmla="*/ 40 w 60"/>
              <a:gd name="T81" fmla="*/ 55 h 60"/>
              <a:gd name="T82" fmla="*/ 30 w 60"/>
              <a:gd name="T83" fmla="*/ 55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60" h="60">
                <a:moveTo>
                  <a:pt x="30" y="0"/>
                </a:moveTo>
                <a:lnTo>
                  <a:pt x="30" y="0"/>
                </a:lnTo>
                <a:lnTo>
                  <a:pt x="15" y="0"/>
                </a:lnTo>
                <a:lnTo>
                  <a:pt x="5" y="5"/>
                </a:lnTo>
                <a:lnTo>
                  <a:pt x="0" y="15"/>
                </a:lnTo>
                <a:lnTo>
                  <a:pt x="0" y="30"/>
                </a:lnTo>
                <a:lnTo>
                  <a:pt x="0" y="30"/>
                </a:lnTo>
                <a:lnTo>
                  <a:pt x="0" y="40"/>
                </a:lnTo>
                <a:lnTo>
                  <a:pt x="5" y="50"/>
                </a:lnTo>
                <a:lnTo>
                  <a:pt x="15" y="55"/>
                </a:lnTo>
                <a:lnTo>
                  <a:pt x="30" y="60"/>
                </a:lnTo>
                <a:lnTo>
                  <a:pt x="30" y="60"/>
                </a:lnTo>
                <a:lnTo>
                  <a:pt x="40" y="55"/>
                </a:lnTo>
                <a:lnTo>
                  <a:pt x="50" y="50"/>
                </a:lnTo>
                <a:lnTo>
                  <a:pt x="55" y="40"/>
                </a:lnTo>
                <a:lnTo>
                  <a:pt x="60" y="30"/>
                </a:lnTo>
                <a:lnTo>
                  <a:pt x="60" y="30"/>
                </a:lnTo>
                <a:lnTo>
                  <a:pt x="55" y="15"/>
                </a:lnTo>
                <a:lnTo>
                  <a:pt x="50" y="5"/>
                </a:lnTo>
                <a:lnTo>
                  <a:pt x="40" y="0"/>
                </a:lnTo>
                <a:lnTo>
                  <a:pt x="30" y="0"/>
                </a:lnTo>
                <a:close/>
                <a:moveTo>
                  <a:pt x="30" y="55"/>
                </a:moveTo>
                <a:lnTo>
                  <a:pt x="30" y="55"/>
                </a:lnTo>
                <a:lnTo>
                  <a:pt x="20" y="55"/>
                </a:lnTo>
                <a:lnTo>
                  <a:pt x="10" y="45"/>
                </a:lnTo>
                <a:lnTo>
                  <a:pt x="5" y="40"/>
                </a:lnTo>
                <a:lnTo>
                  <a:pt x="5" y="30"/>
                </a:lnTo>
                <a:lnTo>
                  <a:pt x="5" y="30"/>
                </a:lnTo>
                <a:lnTo>
                  <a:pt x="5" y="20"/>
                </a:lnTo>
                <a:lnTo>
                  <a:pt x="10" y="10"/>
                </a:lnTo>
                <a:lnTo>
                  <a:pt x="20" y="5"/>
                </a:lnTo>
                <a:lnTo>
                  <a:pt x="30" y="5"/>
                </a:lnTo>
                <a:lnTo>
                  <a:pt x="30" y="5"/>
                </a:lnTo>
                <a:lnTo>
                  <a:pt x="40" y="5"/>
                </a:lnTo>
                <a:lnTo>
                  <a:pt x="50" y="10"/>
                </a:lnTo>
                <a:lnTo>
                  <a:pt x="55" y="20"/>
                </a:lnTo>
                <a:lnTo>
                  <a:pt x="55" y="30"/>
                </a:lnTo>
                <a:lnTo>
                  <a:pt x="55" y="30"/>
                </a:lnTo>
                <a:lnTo>
                  <a:pt x="55" y="40"/>
                </a:lnTo>
                <a:lnTo>
                  <a:pt x="45" y="50"/>
                </a:lnTo>
                <a:lnTo>
                  <a:pt x="40" y="55"/>
                </a:lnTo>
                <a:lnTo>
                  <a:pt x="30" y="5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8" name="Freeform 87">
            <a:extLst>
              <a:ext uri="{FF2B5EF4-FFF2-40B4-BE49-F238E27FC236}">
                <a16:creationId xmlns:a16="http://schemas.microsoft.com/office/drawing/2014/main" id="{00000000-0008-0000-0F00-000058000000}"/>
              </a:ext>
            </a:extLst>
          </xdr:cNvPr>
          <xdr:cNvSpPr>
            <a:spLocks/>
          </xdr:cNvSpPr>
        </xdr:nvSpPr>
        <xdr:spPr bwMode="auto">
          <a:xfrm>
            <a:off x="728027" y="629285"/>
            <a:ext cx="38100" cy="38100"/>
          </a:xfrm>
          <a:custGeom>
            <a:avLst/>
            <a:gdLst>
              <a:gd name="T0" fmla="*/ 30 w 60"/>
              <a:gd name="T1" fmla="*/ 0 h 60"/>
              <a:gd name="T2" fmla="*/ 30 w 60"/>
              <a:gd name="T3" fmla="*/ 0 h 60"/>
              <a:gd name="T4" fmla="*/ 15 w 60"/>
              <a:gd name="T5" fmla="*/ 0 h 60"/>
              <a:gd name="T6" fmla="*/ 5 w 60"/>
              <a:gd name="T7" fmla="*/ 5 h 60"/>
              <a:gd name="T8" fmla="*/ 0 w 60"/>
              <a:gd name="T9" fmla="*/ 15 h 60"/>
              <a:gd name="T10" fmla="*/ 0 w 60"/>
              <a:gd name="T11" fmla="*/ 30 h 60"/>
              <a:gd name="T12" fmla="*/ 0 w 60"/>
              <a:gd name="T13" fmla="*/ 30 h 60"/>
              <a:gd name="T14" fmla="*/ 0 w 60"/>
              <a:gd name="T15" fmla="*/ 40 h 60"/>
              <a:gd name="T16" fmla="*/ 5 w 60"/>
              <a:gd name="T17" fmla="*/ 50 h 60"/>
              <a:gd name="T18" fmla="*/ 15 w 60"/>
              <a:gd name="T19" fmla="*/ 55 h 60"/>
              <a:gd name="T20" fmla="*/ 30 w 60"/>
              <a:gd name="T21" fmla="*/ 60 h 60"/>
              <a:gd name="T22" fmla="*/ 30 w 60"/>
              <a:gd name="T23" fmla="*/ 60 h 60"/>
              <a:gd name="T24" fmla="*/ 40 w 60"/>
              <a:gd name="T25" fmla="*/ 55 h 60"/>
              <a:gd name="T26" fmla="*/ 50 w 60"/>
              <a:gd name="T27" fmla="*/ 50 h 60"/>
              <a:gd name="T28" fmla="*/ 55 w 60"/>
              <a:gd name="T29" fmla="*/ 40 h 60"/>
              <a:gd name="T30" fmla="*/ 60 w 60"/>
              <a:gd name="T31" fmla="*/ 30 h 60"/>
              <a:gd name="T32" fmla="*/ 60 w 60"/>
              <a:gd name="T33" fmla="*/ 30 h 60"/>
              <a:gd name="T34" fmla="*/ 55 w 60"/>
              <a:gd name="T35" fmla="*/ 15 h 60"/>
              <a:gd name="T36" fmla="*/ 50 w 60"/>
              <a:gd name="T37" fmla="*/ 5 h 60"/>
              <a:gd name="T38" fmla="*/ 40 w 60"/>
              <a:gd name="T39" fmla="*/ 0 h 60"/>
              <a:gd name="T40" fmla="*/ 30 w 60"/>
              <a:gd name="T41" fmla="*/ 0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60" h="60">
                <a:moveTo>
                  <a:pt x="30" y="0"/>
                </a:moveTo>
                <a:lnTo>
                  <a:pt x="30" y="0"/>
                </a:lnTo>
                <a:lnTo>
                  <a:pt x="15" y="0"/>
                </a:lnTo>
                <a:lnTo>
                  <a:pt x="5" y="5"/>
                </a:lnTo>
                <a:lnTo>
                  <a:pt x="0" y="15"/>
                </a:lnTo>
                <a:lnTo>
                  <a:pt x="0" y="30"/>
                </a:lnTo>
                <a:lnTo>
                  <a:pt x="0" y="30"/>
                </a:lnTo>
                <a:lnTo>
                  <a:pt x="0" y="40"/>
                </a:lnTo>
                <a:lnTo>
                  <a:pt x="5" y="50"/>
                </a:lnTo>
                <a:lnTo>
                  <a:pt x="15" y="55"/>
                </a:lnTo>
                <a:lnTo>
                  <a:pt x="30" y="60"/>
                </a:lnTo>
                <a:lnTo>
                  <a:pt x="30" y="60"/>
                </a:lnTo>
                <a:lnTo>
                  <a:pt x="40" y="55"/>
                </a:lnTo>
                <a:lnTo>
                  <a:pt x="50" y="50"/>
                </a:lnTo>
                <a:lnTo>
                  <a:pt x="55" y="40"/>
                </a:lnTo>
                <a:lnTo>
                  <a:pt x="60" y="30"/>
                </a:lnTo>
                <a:lnTo>
                  <a:pt x="60" y="30"/>
                </a:lnTo>
                <a:lnTo>
                  <a:pt x="55" y="15"/>
                </a:lnTo>
                <a:lnTo>
                  <a:pt x="50" y="5"/>
                </a:lnTo>
                <a:lnTo>
                  <a:pt x="40" y="0"/>
                </a:lnTo>
                <a:lnTo>
                  <a:pt x="3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9" name="Freeform 88">
            <a:extLst>
              <a:ext uri="{FF2B5EF4-FFF2-40B4-BE49-F238E27FC236}">
                <a16:creationId xmlns:a16="http://schemas.microsoft.com/office/drawing/2014/main" id="{00000000-0008-0000-0F00-000059000000}"/>
              </a:ext>
            </a:extLst>
          </xdr:cNvPr>
          <xdr:cNvSpPr>
            <a:spLocks/>
          </xdr:cNvSpPr>
        </xdr:nvSpPr>
        <xdr:spPr bwMode="auto">
          <a:xfrm>
            <a:off x="731202" y="632460"/>
            <a:ext cx="31750" cy="31750"/>
          </a:xfrm>
          <a:custGeom>
            <a:avLst/>
            <a:gdLst>
              <a:gd name="T0" fmla="*/ 25 w 50"/>
              <a:gd name="T1" fmla="*/ 50 h 50"/>
              <a:gd name="T2" fmla="*/ 25 w 50"/>
              <a:gd name="T3" fmla="*/ 50 h 50"/>
              <a:gd name="T4" fmla="*/ 15 w 50"/>
              <a:gd name="T5" fmla="*/ 50 h 50"/>
              <a:gd name="T6" fmla="*/ 5 w 50"/>
              <a:gd name="T7" fmla="*/ 40 h 50"/>
              <a:gd name="T8" fmla="*/ 0 w 50"/>
              <a:gd name="T9" fmla="*/ 35 h 50"/>
              <a:gd name="T10" fmla="*/ 0 w 50"/>
              <a:gd name="T11" fmla="*/ 25 h 50"/>
              <a:gd name="T12" fmla="*/ 0 w 50"/>
              <a:gd name="T13" fmla="*/ 25 h 50"/>
              <a:gd name="T14" fmla="*/ 0 w 50"/>
              <a:gd name="T15" fmla="*/ 15 h 50"/>
              <a:gd name="T16" fmla="*/ 5 w 50"/>
              <a:gd name="T17" fmla="*/ 5 h 50"/>
              <a:gd name="T18" fmla="*/ 15 w 50"/>
              <a:gd name="T19" fmla="*/ 0 h 50"/>
              <a:gd name="T20" fmla="*/ 25 w 50"/>
              <a:gd name="T21" fmla="*/ 0 h 50"/>
              <a:gd name="T22" fmla="*/ 25 w 50"/>
              <a:gd name="T23" fmla="*/ 0 h 50"/>
              <a:gd name="T24" fmla="*/ 35 w 50"/>
              <a:gd name="T25" fmla="*/ 0 h 50"/>
              <a:gd name="T26" fmla="*/ 45 w 50"/>
              <a:gd name="T27" fmla="*/ 5 h 50"/>
              <a:gd name="T28" fmla="*/ 50 w 50"/>
              <a:gd name="T29" fmla="*/ 15 h 50"/>
              <a:gd name="T30" fmla="*/ 50 w 50"/>
              <a:gd name="T31" fmla="*/ 25 h 50"/>
              <a:gd name="T32" fmla="*/ 50 w 50"/>
              <a:gd name="T33" fmla="*/ 25 h 50"/>
              <a:gd name="T34" fmla="*/ 50 w 50"/>
              <a:gd name="T35" fmla="*/ 35 h 50"/>
              <a:gd name="T36" fmla="*/ 40 w 50"/>
              <a:gd name="T37" fmla="*/ 45 h 50"/>
              <a:gd name="T38" fmla="*/ 35 w 50"/>
              <a:gd name="T39" fmla="*/ 50 h 50"/>
              <a:gd name="T40" fmla="*/ 25 w 50"/>
              <a:gd name="T41" fmla="*/ 50 h 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0" h="50">
                <a:moveTo>
                  <a:pt x="25" y="50"/>
                </a:moveTo>
                <a:lnTo>
                  <a:pt x="25" y="50"/>
                </a:lnTo>
                <a:lnTo>
                  <a:pt x="15" y="50"/>
                </a:lnTo>
                <a:lnTo>
                  <a:pt x="5" y="40"/>
                </a:lnTo>
                <a:lnTo>
                  <a:pt x="0" y="35"/>
                </a:lnTo>
                <a:lnTo>
                  <a:pt x="0" y="25"/>
                </a:lnTo>
                <a:lnTo>
                  <a:pt x="0" y="25"/>
                </a:lnTo>
                <a:lnTo>
                  <a:pt x="0" y="15"/>
                </a:lnTo>
                <a:lnTo>
                  <a:pt x="5" y="5"/>
                </a:lnTo>
                <a:lnTo>
                  <a:pt x="15" y="0"/>
                </a:lnTo>
                <a:lnTo>
                  <a:pt x="25" y="0"/>
                </a:lnTo>
                <a:lnTo>
                  <a:pt x="25" y="0"/>
                </a:lnTo>
                <a:lnTo>
                  <a:pt x="35" y="0"/>
                </a:lnTo>
                <a:lnTo>
                  <a:pt x="45" y="5"/>
                </a:lnTo>
                <a:lnTo>
                  <a:pt x="50" y="15"/>
                </a:lnTo>
                <a:lnTo>
                  <a:pt x="50" y="25"/>
                </a:lnTo>
                <a:lnTo>
                  <a:pt x="50" y="25"/>
                </a:lnTo>
                <a:lnTo>
                  <a:pt x="50" y="35"/>
                </a:lnTo>
                <a:lnTo>
                  <a:pt x="40" y="45"/>
                </a:lnTo>
                <a:lnTo>
                  <a:pt x="35" y="50"/>
                </a:lnTo>
                <a:lnTo>
                  <a:pt x="25" y="5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0" name="Freeform 89">
            <a:extLst>
              <a:ext uri="{FF2B5EF4-FFF2-40B4-BE49-F238E27FC236}">
                <a16:creationId xmlns:a16="http://schemas.microsoft.com/office/drawing/2014/main" id="{00000000-0008-0000-0F00-00005A000000}"/>
              </a:ext>
            </a:extLst>
          </xdr:cNvPr>
          <xdr:cNvSpPr>
            <a:spLocks noEditPoints="1"/>
          </xdr:cNvSpPr>
        </xdr:nvSpPr>
        <xdr:spPr bwMode="auto">
          <a:xfrm>
            <a:off x="1070927" y="549275"/>
            <a:ext cx="603250" cy="111760"/>
          </a:xfrm>
          <a:custGeom>
            <a:avLst/>
            <a:gdLst>
              <a:gd name="T0" fmla="*/ 5 w 950"/>
              <a:gd name="T1" fmla="*/ 116 h 176"/>
              <a:gd name="T2" fmla="*/ 60 w 950"/>
              <a:gd name="T3" fmla="*/ 110 h 176"/>
              <a:gd name="T4" fmla="*/ 35 w 950"/>
              <a:gd name="T5" fmla="*/ 75 h 176"/>
              <a:gd name="T6" fmla="*/ 5 w 950"/>
              <a:gd name="T7" fmla="*/ 25 h 176"/>
              <a:gd name="T8" fmla="*/ 75 w 950"/>
              <a:gd name="T9" fmla="*/ 15 h 176"/>
              <a:gd name="T10" fmla="*/ 30 w 950"/>
              <a:gd name="T11" fmla="*/ 20 h 176"/>
              <a:gd name="T12" fmla="*/ 25 w 950"/>
              <a:gd name="T13" fmla="*/ 55 h 176"/>
              <a:gd name="T14" fmla="*/ 80 w 950"/>
              <a:gd name="T15" fmla="*/ 100 h 176"/>
              <a:gd name="T16" fmla="*/ 170 w 950"/>
              <a:gd name="T17" fmla="*/ 80 h 176"/>
              <a:gd name="T18" fmla="*/ 125 w 950"/>
              <a:gd name="T19" fmla="*/ 121 h 176"/>
              <a:gd name="T20" fmla="*/ 150 w 950"/>
              <a:gd name="T21" fmla="*/ 136 h 176"/>
              <a:gd name="T22" fmla="*/ 90 w 950"/>
              <a:gd name="T23" fmla="*/ 85 h 176"/>
              <a:gd name="T24" fmla="*/ 130 w 950"/>
              <a:gd name="T25" fmla="*/ 40 h 176"/>
              <a:gd name="T26" fmla="*/ 155 w 950"/>
              <a:gd name="T27" fmla="*/ 75 h 176"/>
              <a:gd name="T28" fmla="*/ 130 w 950"/>
              <a:gd name="T29" fmla="*/ 50 h 176"/>
              <a:gd name="T30" fmla="*/ 190 w 950"/>
              <a:gd name="T31" fmla="*/ 40 h 176"/>
              <a:gd name="T32" fmla="*/ 230 w 950"/>
              <a:gd name="T33" fmla="*/ 95 h 176"/>
              <a:gd name="T34" fmla="*/ 350 w 950"/>
              <a:gd name="T35" fmla="*/ 80 h 176"/>
              <a:gd name="T36" fmla="*/ 305 w 950"/>
              <a:gd name="T37" fmla="*/ 121 h 176"/>
              <a:gd name="T38" fmla="*/ 330 w 950"/>
              <a:gd name="T39" fmla="*/ 136 h 176"/>
              <a:gd name="T40" fmla="*/ 270 w 950"/>
              <a:gd name="T41" fmla="*/ 85 h 176"/>
              <a:gd name="T42" fmla="*/ 310 w 950"/>
              <a:gd name="T43" fmla="*/ 40 h 176"/>
              <a:gd name="T44" fmla="*/ 335 w 950"/>
              <a:gd name="T45" fmla="*/ 75 h 176"/>
              <a:gd name="T46" fmla="*/ 310 w 950"/>
              <a:gd name="T47" fmla="*/ 50 h 176"/>
              <a:gd name="T48" fmla="*/ 445 w 950"/>
              <a:gd name="T49" fmla="*/ 136 h 176"/>
              <a:gd name="T50" fmla="*/ 420 w 950"/>
              <a:gd name="T51" fmla="*/ 50 h 176"/>
              <a:gd name="T52" fmla="*/ 380 w 950"/>
              <a:gd name="T53" fmla="*/ 85 h 176"/>
              <a:gd name="T54" fmla="*/ 380 w 950"/>
              <a:gd name="T55" fmla="*/ 50 h 176"/>
              <a:gd name="T56" fmla="*/ 435 w 950"/>
              <a:gd name="T57" fmla="*/ 45 h 176"/>
              <a:gd name="T58" fmla="*/ 495 w 950"/>
              <a:gd name="T59" fmla="*/ 136 h 176"/>
              <a:gd name="T60" fmla="*/ 470 w 950"/>
              <a:gd name="T61" fmla="*/ 25 h 176"/>
              <a:gd name="T62" fmla="*/ 485 w 950"/>
              <a:gd name="T63" fmla="*/ 105 h 176"/>
              <a:gd name="T64" fmla="*/ 545 w 950"/>
              <a:gd name="T65" fmla="*/ 40 h 176"/>
              <a:gd name="T66" fmla="*/ 575 w 950"/>
              <a:gd name="T67" fmla="*/ 40 h 176"/>
              <a:gd name="T68" fmla="*/ 610 w 950"/>
              <a:gd name="T69" fmla="*/ 136 h 176"/>
              <a:gd name="T70" fmla="*/ 580 w 950"/>
              <a:gd name="T71" fmla="*/ 50 h 176"/>
              <a:gd name="T72" fmla="*/ 545 w 950"/>
              <a:gd name="T73" fmla="*/ 85 h 176"/>
              <a:gd name="T74" fmla="*/ 620 w 950"/>
              <a:gd name="T75" fmla="*/ 80 h 176"/>
              <a:gd name="T76" fmla="*/ 685 w 950"/>
              <a:gd name="T77" fmla="*/ 85 h 176"/>
              <a:gd name="T78" fmla="*/ 740 w 950"/>
              <a:gd name="T79" fmla="*/ 40 h 176"/>
              <a:gd name="T80" fmla="*/ 765 w 950"/>
              <a:gd name="T81" fmla="*/ 0 h 176"/>
              <a:gd name="T82" fmla="*/ 740 w 950"/>
              <a:gd name="T83" fmla="*/ 131 h 176"/>
              <a:gd name="T84" fmla="*/ 685 w 950"/>
              <a:gd name="T85" fmla="*/ 85 h 176"/>
              <a:gd name="T86" fmla="*/ 735 w 950"/>
              <a:gd name="T87" fmla="*/ 55 h 176"/>
              <a:gd name="T88" fmla="*/ 700 w 950"/>
              <a:gd name="T89" fmla="*/ 85 h 176"/>
              <a:gd name="T90" fmla="*/ 725 w 950"/>
              <a:gd name="T91" fmla="*/ 121 h 176"/>
              <a:gd name="T92" fmla="*/ 855 w 950"/>
              <a:gd name="T93" fmla="*/ 136 h 176"/>
              <a:gd name="T94" fmla="*/ 810 w 950"/>
              <a:gd name="T95" fmla="*/ 136 h 176"/>
              <a:gd name="T96" fmla="*/ 780 w 950"/>
              <a:gd name="T97" fmla="*/ 105 h 176"/>
              <a:gd name="T98" fmla="*/ 840 w 950"/>
              <a:gd name="T99" fmla="*/ 70 h 176"/>
              <a:gd name="T100" fmla="*/ 820 w 950"/>
              <a:gd name="T101" fmla="*/ 50 h 176"/>
              <a:gd name="T102" fmla="*/ 820 w 950"/>
              <a:gd name="T103" fmla="*/ 40 h 176"/>
              <a:gd name="T104" fmla="*/ 825 w 950"/>
              <a:gd name="T105" fmla="*/ 90 h 176"/>
              <a:gd name="T106" fmla="*/ 795 w 950"/>
              <a:gd name="T107" fmla="*/ 105 h 176"/>
              <a:gd name="T108" fmla="*/ 835 w 950"/>
              <a:gd name="T109" fmla="*/ 116 h 176"/>
              <a:gd name="T110" fmla="*/ 900 w 950"/>
              <a:gd name="T111" fmla="*/ 95 h 176"/>
              <a:gd name="T112" fmla="*/ 935 w 950"/>
              <a:gd name="T113" fmla="*/ 40 h 176"/>
              <a:gd name="T114" fmla="*/ 880 w 950"/>
              <a:gd name="T115" fmla="*/ 166 h 176"/>
              <a:gd name="T116" fmla="*/ 880 w 950"/>
              <a:gd name="T117" fmla="*/ 40 h 1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950" h="176">
                <a:moveTo>
                  <a:pt x="35" y="136"/>
                </a:moveTo>
                <a:lnTo>
                  <a:pt x="35" y="136"/>
                </a:lnTo>
                <a:lnTo>
                  <a:pt x="15" y="136"/>
                </a:lnTo>
                <a:lnTo>
                  <a:pt x="0" y="131"/>
                </a:lnTo>
                <a:lnTo>
                  <a:pt x="5" y="116"/>
                </a:lnTo>
                <a:lnTo>
                  <a:pt x="5" y="116"/>
                </a:lnTo>
                <a:lnTo>
                  <a:pt x="15" y="121"/>
                </a:lnTo>
                <a:lnTo>
                  <a:pt x="35" y="121"/>
                </a:lnTo>
                <a:lnTo>
                  <a:pt x="35" y="121"/>
                </a:lnTo>
                <a:lnTo>
                  <a:pt x="45" y="121"/>
                </a:lnTo>
                <a:lnTo>
                  <a:pt x="55" y="116"/>
                </a:lnTo>
                <a:lnTo>
                  <a:pt x="60" y="110"/>
                </a:lnTo>
                <a:lnTo>
                  <a:pt x="65" y="100"/>
                </a:lnTo>
                <a:lnTo>
                  <a:pt x="65" y="100"/>
                </a:lnTo>
                <a:lnTo>
                  <a:pt x="60" y="95"/>
                </a:lnTo>
                <a:lnTo>
                  <a:pt x="55" y="85"/>
                </a:lnTo>
                <a:lnTo>
                  <a:pt x="35" y="75"/>
                </a:lnTo>
                <a:lnTo>
                  <a:pt x="35" y="75"/>
                </a:lnTo>
                <a:lnTo>
                  <a:pt x="20" y="70"/>
                </a:lnTo>
                <a:lnTo>
                  <a:pt x="10" y="60"/>
                </a:lnTo>
                <a:lnTo>
                  <a:pt x="5" y="50"/>
                </a:lnTo>
                <a:lnTo>
                  <a:pt x="0" y="40"/>
                </a:lnTo>
                <a:lnTo>
                  <a:pt x="0" y="40"/>
                </a:lnTo>
                <a:lnTo>
                  <a:pt x="5" y="25"/>
                </a:lnTo>
                <a:lnTo>
                  <a:pt x="15" y="15"/>
                </a:lnTo>
                <a:lnTo>
                  <a:pt x="25" y="10"/>
                </a:lnTo>
                <a:lnTo>
                  <a:pt x="40" y="5"/>
                </a:lnTo>
                <a:lnTo>
                  <a:pt x="40" y="5"/>
                </a:lnTo>
                <a:lnTo>
                  <a:pt x="60" y="10"/>
                </a:lnTo>
                <a:lnTo>
                  <a:pt x="75" y="15"/>
                </a:lnTo>
                <a:lnTo>
                  <a:pt x="70" y="25"/>
                </a:lnTo>
                <a:lnTo>
                  <a:pt x="70" y="25"/>
                </a:lnTo>
                <a:lnTo>
                  <a:pt x="55" y="20"/>
                </a:lnTo>
                <a:lnTo>
                  <a:pt x="40" y="20"/>
                </a:lnTo>
                <a:lnTo>
                  <a:pt x="40" y="20"/>
                </a:lnTo>
                <a:lnTo>
                  <a:pt x="30" y="20"/>
                </a:lnTo>
                <a:lnTo>
                  <a:pt x="25" y="25"/>
                </a:lnTo>
                <a:lnTo>
                  <a:pt x="20" y="30"/>
                </a:lnTo>
                <a:lnTo>
                  <a:pt x="20" y="40"/>
                </a:lnTo>
                <a:lnTo>
                  <a:pt x="20" y="40"/>
                </a:lnTo>
                <a:lnTo>
                  <a:pt x="20" y="45"/>
                </a:lnTo>
                <a:lnTo>
                  <a:pt x="25" y="55"/>
                </a:lnTo>
                <a:lnTo>
                  <a:pt x="45" y="65"/>
                </a:lnTo>
                <a:lnTo>
                  <a:pt x="45" y="65"/>
                </a:lnTo>
                <a:lnTo>
                  <a:pt x="60" y="70"/>
                </a:lnTo>
                <a:lnTo>
                  <a:pt x="70" y="80"/>
                </a:lnTo>
                <a:lnTo>
                  <a:pt x="75" y="85"/>
                </a:lnTo>
                <a:lnTo>
                  <a:pt x="80" y="100"/>
                </a:lnTo>
                <a:lnTo>
                  <a:pt x="80" y="100"/>
                </a:lnTo>
                <a:lnTo>
                  <a:pt x="75" y="116"/>
                </a:lnTo>
                <a:lnTo>
                  <a:pt x="65" y="126"/>
                </a:lnTo>
                <a:lnTo>
                  <a:pt x="55" y="136"/>
                </a:lnTo>
                <a:lnTo>
                  <a:pt x="35" y="136"/>
                </a:lnTo>
                <a:close/>
                <a:moveTo>
                  <a:pt x="170" y="80"/>
                </a:moveTo>
                <a:lnTo>
                  <a:pt x="170" y="90"/>
                </a:lnTo>
                <a:lnTo>
                  <a:pt x="105" y="90"/>
                </a:lnTo>
                <a:lnTo>
                  <a:pt x="105" y="90"/>
                </a:lnTo>
                <a:lnTo>
                  <a:pt x="110" y="105"/>
                </a:lnTo>
                <a:lnTo>
                  <a:pt x="115" y="116"/>
                </a:lnTo>
                <a:lnTo>
                  <a:pt x="125" y="121"/>
                </a:lnTo>
                <a:lnTo>
                  <a:pt x="135" y="121"/>
                </a:lnTo>
                <a:lnTo>
                  <a:pt x="135" y="121"/>
                </a:lnTo>
                <a:lnTo>
                  <a:pt x="160" y="116"/>
                </a:lnTo>
                <a:lnTo>
                  <a:pt x="165" y="131"/>
                </a:lnTo>
                <a:lnTo>
                  <a:pt x="165" y="131"/>
                </a:lnTo>
                <a:lnTo>
                  <a:pt x="150" y="136"/>
                </a:lnTo>
                <a:lnTo>
                  <a:pt x="135" y="136"/>
                </a:lnTo>
                <a:lnTo>
                  <a:pt x="135" y="136"/>
                </a:lnTo>
                <a:lnTo>
                  <a:pt x="115" y="131"/>
                </a:lnTo>
                <a:lnTo>
                  <a:pt x="100" y="126"/>
                </a:lnTo>
                <a:lnTo>
                  <a:pt x="95" y="110"/>
                </a:lnTo>
                <a:lnTo>
                  <a:pt x="90" y="85"/>
                </a:lnTo>
                <a:lnTo>
                  <a:pt x="90" y="85"/>
                </a:lnTo>
                <a:lnTo>
                  <a:pt x="95" y="65"/>
                </a:lnTo>
                <a:lnTo>
                  <a:pt x="100" y="50"/>
                </a:lnTo>
                <a:lnTo>
                  <a:pt x="115" y="40"/>
                </a:lnTo>
                <a:lnTo>
                  <a:pt x="130" y="40"/>
                </a:lnTo>
                <a:lnTo>
                  <a:pt x="130" y="40"/>
                </a:lnTo>
                <a:lnTo>
                  <a:pt x="150" y="40"/>
                </a:lnTo>
                <a:lnTo>
                  <a:pt x="160" y="50"/>
                </a:lnTo>
                <a:lnTo>
                  <a:pt x="165" y="65"/>
                </a:lnTo>
                <a:lnTo>
                  <a:pt x="170" y="80"/>
                </a:lnTo>
                <a:close/>
                <a:moveTo>
                  <a:pt x="105" y="75"/>
                </a:moveTo>
                <a:lnTo>
                  <a:pt x="155" y="75"/>
                </a:lnTo>
                <a:lnTo>
                  <a:pt x="155" y="75"/>
                </a:lnTo>
                <a:lnTo>
                  <a:pt x="155" y="65"/>
                </a:lnTo>
                <a:lnTo>
                  <a:pt x="150" y="60"/>
                </a:lnTo>
                <a:lnTo>
                  <a:pt x="140" y="50"/>
                </a:lnTo>
                <a:lnTo>
                  <a:pt x="130" y="50"/>
                </a:lnTo>
                <a:lnTo>
                  <a:pt x="130" y="50"/>
                </a:lnTo>
                <a:lnTo>
                  <a:pt x="120" y="50"/>
                </a:lnTo>
                <a:lnTo>
                  <a:pt x="115" y="55"/>
                </a:lnTo>
                <a:lnTo>
                  <a:pt x="110" y="65"/>
                </a:lnTo>
                <a:lnTo>
                  <a:pt x="105" y="75"/>
                </a:lnTo>
                <a:close/>
                <a:moveTo>
                  <a:pt x="175" y="40"/>
                </a:moveTo>
                <a:lnTo>
                  <a:pt x="190" y="40"/>
                </a:lnTo>
                <a:lnTo>
                  <a:pt x="210" y="95"/>
                </a:lnTo>
                <a:lnTo>
                  <a:pt x="210" y="95"/>
                </a:lnTo>
                <a:lnTo>
                  <a:pt x="220" y="121"/>
                </a:lnTo>
                <a:lnTo>
                  <a:pt x="220" y="121"/>
                </a:lnTo>
                <a:lnTo>
                  <a:pt x="220" y="121"/>
                </a:lnTo>
                <a:lnTo>
                  <a:pt x="230" y="95"/>
                </a:lnTo>
                <a:lnTo>
                  <a:pt x="250" y="40"/>
                </a:lnTo>
                <a:lnTo>
                  <a:pt x="265" y="40"/>
                </a:lnTo>
                <a:lnTo>
                  <a:pt x="230" y="136"/>
                </a:lnTo>
                <a:lnTo>
                  <a:pt x="210" y="136"/>
                </a:lnTo>
                <a:lnTo>
                  <a:pt x="175" y="40"/>
                </a:lnTo>
                <a:close/>
                <a:moveTo>
                  <a:pt x="350" y="80"/>
                </a:moveTo>
                <a:lnTo>
                  <a:pt x="350" y="90"/>
                </a:lnTo>
                <a:lnTo>
                  <a:pt x="285" y="90"/>
                </a:lnTo>
                <a:lnTo>
                  <a:pt x="285" y="90"/>
                </a:lnTo>
                <a:lnTo>
                  <a:pt x="290" y="105"/>
                </a:lnTo>
                <a:lnTo>
                  <a:pt x="295" y="116"/>
                </a:lnTo>
                <a:lnTo>
                  <a:pt x="305" y="121"/>
                </a:lnTo>
                <a:lnTo>
                  <a:pt x="315" y="121"/>
                </a:lnTo>
                <a:lnTo>
                  <a:pt x="315" y="121"/>
                </a:lnTo>
                <a:lnTo>
                  <a:pt x="340" y="116"/>
                </a:lnTo>
                <a:lnTo>
                  <a:pt x="345" y="131"/>
                </a:lnTo>
                <a:lnTo>
                  <a:pt x="345" y="131"/>
                </a:lnTo>
                <a:lnTo>
                  <a:pt x="330" y="136"/>
                </a:lnTo>
                <a:lnTo>
                  <a:pt x="315" y="136"/>
                </a:lnTo>
                <a:lnTo>
                  <a:pt x="315" y="136"/>
                </a:lnTo>
                <a:lnTo>
                  <a:pt x="295" y="131"/>
                </a:lnTo>
                <a:lnTo>
                  <a:pt x="280" y="126"/>
                </a:lnTo>
                <a:lnTo>
                  <a:pt x="275" y="110"/>
                </a:lnTo>
                <a:lnTo>
                  <a:pt x="270" y="85"/>
                </a:lnTo>
                <a:lnTo>
                  <a:pt x="270" y="85"/>
                </a:lnTo>
                <a:lnTo>
                  <a:pt x="275" y="65"/>
                </a:lnTo>
                <a:lnTo>
                  <a:pt x="280" y="50"/>
                </a:lnTo>
                <a:lnTo>
                  <a:pt x="295" y="40"/>
                </a:lnTo>
                <a:lnTo>
                  <a:pt x="310" y="40"/>
                </a:lnTo>
                <a:lnTo>
                  <a:pt x="310" y="40"/>
                </a:lnTo>
                <a:lnTo>
                  <a:pt x="325" y="40"/>
                </a:lnTo>
                <a:lnTo>
                  <a:pt x="340" y="50"/>
                </a:lnTo>
                <a:lnTo>
                  <a:pt x="345" y="65"/>
                </a:lnTo>
                <a:lnTo>
                  <a:pt x="350" y="80"/>
                </a:lnTo>
                <a:close/>
                <a:moveTo>
                  <a:pt x="285" y="75"/>
                </a:moveTo>
                <a:lnTo>
                  <a:pt x="335" y="75"/>
                </a:lnTo>
                <a:lnTo>
                  <a:pt x="335" y="75"/>
                </a:lnTo>
                <a:lnTo>
                  <a:pt x="330" y="65"/>
                </a:lnTo>
                <a:lnTo>
                  <a:pt x="330" y="60"/>
                </a:lnTo>
                <a:lnTo>
                  <a:pt x="320" y="50"/>
                </a:lnTo>
                <a:lnTo>
                  <a:pt x="310" y="50"/>
                </a:lnTo>
                <a:lnTo>
                  <a:pt x="310" y="50"/>
                </a:lnTo>
                <a:lnTo>
                  <a:pt x="300" y="50"/>
                </a:lnTo>
                <a:lnTo>
                  <a:pt x="295" y="55"/>
                </a:lnTo>
                <a:lnTo>
                  <a:pt x="290" y="65"/>
                </a:lnTo>
                <a:lnTo>
                  <a:pt x="285" y="75"/>
                </a:lnTo>
                <a:close/>
                <a:moveTo>
                  <a:pt x="445" y="70"/>
                </a:moveTo>
                <a:lnTo>
                  <a:pt x="445" y="136"/>
                </a:lnTo>
                <a:lnTo>
                  <a:pt x="430" y="136"/>
                </a:lnTo>
                <a:lnTo>
                  <a:pt x="430" y="75"/>
                </a:lnTo>
                <a:lnTo>
                  <a:pt x="430" y="75"/>
                </a:lnTo>
                <a:lnTo>
                  <a:pt x="430" y="65"/>
                </a:lnTo>
                <a:lnTo>
                  <a:pt x="425" y="55"/>
                </a:lnTo>
                <a:lnTo>
                  <a:pt x="420" y="50"/>
                </a:lnTo>
                <a:lnTo>
                  <a:pt x="410" y="50"/>
                </a:lnTo>
                <a:lnTo>
                  <a:pt x="410" y="50"/>
                </a:lnTo>
                <a:lnTo>
                  <a:pt x="395" y="55"/>
                </a:lnTo>
                <a:lnTo>
                  <a:pt x="390" y="60"/>
                </a:lnTo>
                <a:lnTo>
                  <a:pt x="385" y="70"/>
                </a:lnTo>
                <a:lnTo>
                  <a:pt x="380" y="85"/>
                </a:lnTo>
                <a:lnTo>
                  <a:pt x="380" y="136"/>
                </a:lnTo>
                <a:lnTo>
                  <a:pt x="365" y="136"/>
                </a:lnTo>
                <a:lnTo>
                  <a:pt x="365" y="40"/>
                </a:lnTo>
                <a:lnTo>
                  <a:pt x="380" y="40"/>
                </a:lnTo>
                <a:lnTo>
                  <a:pt x="380" y="50"/>
                </a:lnTo>
                <a:lnTo>
                  <a:pt x="380" y="50"/>
                </a:lnTo>
                <a:lnTo>
                  <a:pt x="380" y="50"/>
                </a:lnTo>
                <a:lnTo>
                  <a:pt x="395" y="40"/>
                </a:lnTo>
                <a:lnTo>
                  <a:pt x="410" y="40"/>
                </a:lnTo>
                <a:lnTo>
                  <a:pt x="410" y="40"/>
                </a:lnTo>
                <a:lnTo>
                  <a:pt x="425" y="40"/>
                </a:lnTo>
                <a:lnTo>
                  <a:pt x="435" y="45"/>
                </a:lnTo>
                <a:lnTo>
                  <a:pt x="445" y="55"/>
                </a:lnTo>
                <a:lnTo>
                  <a:pt x="445" y="70"/>
                </a:lnTo>
                <a:close/>
                <a:moveTo>
                  <a:pt x="510" y="121"/>
                </a:moveTo>
                <a:lnTo>
                  <a:pt x="515" y="131"/>
                </a:lnTo>
                <a:lnTo>
                  <a:pt x="515" y="131"/>
                </a:lnTo>
                <a:lnTo>
                  <a:pt x="495" y="136"/>
                </a:lnTo>
                <a:lnTo>
                  <a:pt x="495" y="136"/>
                </a:lnTo>
                <a:lnTo>
                  <a:pt x="485" y="136"/>
                </a:lnTo>
                <a:lnTo>
                  <a:pt x="475" y="131"/>
                </a:lnTo>
                <a:lnTo>
                  <a:pt x="470" y="121"/>
                </a:lnTo>
                <a:lnTo>
                  <a:pt x="470" y="105"/>
                </a:lnTo>
                <a:lnTo>
                  <a:pt x="470" y="25"/>
                </a:lnTo>
                <a:lnTo>
                  <a:pt x="485" y="20"/>
                </a:lnTo>
                <a:lnTo>
                  <a:pt x="485" y="40"/>
                </a:lnTo>
                <a:lnTo>
                  <a:pt x="510" y="40"/>
                </a:lnTo>
                <a:lnTo>
                  <a:pt x="510" y="50"/>
                </a:lnTo>
                <a:lnTo>
                  <a:pt x="485" y="50"/>
                </a:lnTo>
                <a:lnTo>
                  <a:pt x="485" y="105"/>
                </a:lnTo>
                <a:lnTo>
                  <a:pt x="485" y="105"/>
                </a:lnTo>
                <a:lnTo>
                  <a:pt x="490" y="121"/>
                </a:lnTo>
                <a:lnTo>
                  <a:pt x="500" y="121"/>
                </a:lnTo>
                <a:lnTo>
                  <a:pt x="500" y="121"/>
                </a:lnTo>
                <a:lnTo>
                  <a:pt x="510" y="121"/>
                </a:lnTo>
                <a:close/>
                <a:moveTo>
                  <a:pt x="545" y="40"/>
                </a:moveTo>
                <a:lnTo>
                  <a:pt x="545" y="40"/>
                </a:lnTo>
                <a:lnTo>
                  <a:pt x="545" y="50"/>
                </a:lnTo>
                <a:lnTo>
                  <a:pt x="545" y="50"/>
                </a:lnTo>
                <a:lnTo>
                  <a:pt x="545" y="50"/>
                </a:lnTo>
                <a:lnTo>
                  <a:pt x="555" y="40"/>
                </a:lnTo>
                <a:lnTo>
                  <a:pt x="575" y="40"/>
                </a:lnTo>
                <a:lnTo>
                  <a:pt x="575" y="40"/>
                </a:lnTo>
                <a:lnTo>
                  <a:pt x="590" y="40"/>
                </a:lnTo>
                <a:lnTo>
                  <a:pt x="600" y="45"/>
                </a:lnTo>
                <a:lnTo>
                  <a:pt x="605" y="55"/>
                </a:lnTo>
                <a:lnTo>
                  <a:pt x="610" y="70"/>
                </a:lnTo>
                <a:lnTo>
                  <a:pt x="610" y="136"/>
                </a:lnTo>
                <a:lnTo>
                  <a:pt x="590" y="136"/>
                </a:lnTo>
                <a:lnTo>
                  <a:pt x="590" y="75"/>
                </a:lnTo>
                <a:lnTo>
                  <a:pt x="590" y="75"/>
                </a:lnTo>
                <a:lnTo>
                  <a:pt x="590" y="65"/>
                </a:lnTo>
                <a:lnTo>
                  <a:pt x="585" y="55"/>
                </a:lnTo>
                <a:lnTo>
                  <a:pt x="580" y="50"/>
                </a:lnTo>
                <a:lnTo>
                  <a:pt x="570" y="50"/>
                </a:lnTo>
                <a:lnTo>
                  <a:pt x="570" y="50"/>
                </a:lnTo>
                <a:lnTo>
                  <a:pt x="560" y="55"/>
                </a:lnTo>
                <a:lnTo>
                  <a:pt x="550" y="60"/>
                </a:lnTo>
                <a:lnTo>
                  <a:pt x="545" y="70"/>
                </a:lnTo>
                <a:lnTo>
                  <a:pt x="545" y="85"/>
                </a:lnTo>
                <a:lnTo>
                  <a:pt x="545" y="136"/>
                </a:lnTo>
                <a:lnTo>
                  <a:pt x="530" y="136"/>
                </a:lnTo>
                <a:lnTo>
                  <a:pt x="530" y="5"/>
                </a:lnTo>
                <a:lnTo>
                  <a:pt x="545" y="0"/>
                </a:lnTo>
                <a:lnTo>
                  <a:pt x="545" y="40"/>
                </a:lnTo>
                <a:close/>
                <a:moveTo>
                  <a:pt x="620" y="80"/>
                </a:moveTo>
                <a:lnTo>
                  <a:pt x="665" y="80"/>
                </a:lnTo>
                <a:lnTo>
                  <a:pt x="670" y="95"/>
                </a:lnTo>
                <a:lnTo>
                  <a:pt x="630" y="95"/>
                </a:lnTo>
                <a:lnTo>
                  <a:pt x="620" y="80"/>
                </a:lnTo>
                <a:close/>
                <a:moveTo>
                  <a:pt x="685" y="85"/>
                </a:moveTo>
                <a:lnTo>
                  <a:pt x="685" y="85"/>
                </a:lnTo>
                <a:lnTo>
                  <a:pt x="685" y="65"/>
                </a:lnTo>
                <a:lnTo>
                  <a:pt x="695" y="50"/>
                </a:lnTo>
                <a:lnTo>
                  <a:pt x="705" y="40"/>
                </a:lnTo>
                <a:lnTo>
                  <a:pt x="720" y="40"/>
                </a:lnTo>
                <a:lnTo>
                  <a:pt x="720" y="40"/>
                </a:lnTo>
                <a:lnTo>
                  <a:pt x="740" y="40"/>
                </a:lnTo>
                <a:lnTo>
                  <a:pt x="750" y="50"/>
                </a:lnTo>
                <a:lnTo>
                  <a:pt x="750" y="50"/>
                </a:lnTo>
                <a:lnTo>
                  <a:pt x="750" y="50"/>
                </a:lnTo>
                <a:lnTo>
                  <a:pt x="750" y="40"/>
                </a:lnTo>
                <a:lnTo>
                  <a:pt x="750" y="5"/>
                </a:lnTo>
                <a:lnTo>
                  <a:pt x="765" y="0"/>
                </a:lnTo>
                <a:lnTo>
                  <a:pt x="765" y="136"/>
                </a:lnTo>
                <a:lnTo>
                  <a:pt x="755" y="136"/>
                </a:lnTo>
                <a:lnTo>
                  <a:pt x="750" y="121"/>
                </a:lnTo>
                <a:lnTo>
                  <a:pt x="750" y="121"/>
                </a:lnTo>
                <a:lnTo>
                  <a:pt x="750" y="121"/>
                </a:lnTo>
                <a:lnTo>
                  <a:pt x="740" y="131"/>
                </a:lnTo>
                <a:lnTo>
                  <a:pt x="720" y="136"/>
                </a:lnTo>
                <a:lnTo>
                  <a:pt x="720" y="136"/>
                </a:lnTo>
                <a:lnTo>
                  <a:pt x="705" y="131"/>
                </a:lnTo>
                <a:lnTo>
                  <a:pt x="695" y="126"/>
                </a:lnTo>
                <a:lnTo>
                  <a:pt x="685" y="110"/>
                </a:lnTo>
                <a:lnTo>
                  <a:pt x="685" y="85"/>
                </a:lnTo>
                <a:close/>
                <a:moveTo>
                  <a:pt x="750" y="90"/>
                </a:moveTo>
                <a:lnTo>
                  <a:pt x="750" y="85"/>
                </a:lnTo>
                <a:lnTo>
                  <a:pt x="750" y="85"/>
                </a:lnTo>
                <a:lnTo>
                  <a:pt x="750" y="70"/>
                </a:lnTo>
                <a:lnTo>
                  <a:pt x="745" y="60"/>
                </a:lnTo>
                <a:lnTo>
                  <a:pt x="735" y="55"/>
                </a:lnTo>
                <a:lnTo>
                  <a:pt x="725" y="50"/>
                </a:lnTo>
                <a:lnTo>
                  <a:pt x="725" y="50"/>
                </a:lnTo>
                <a:lnTo>
                  <a:pt x="710" y="55"/>
                </a:lnTo>
                <a:lnTo>
                  <a:pt x="705" y="60"/>
                </a:lnTo>
                <a:lnTo>
                  <a:pt x="700" y="70"/>
                </a:lnTo>
                <a:lnTo>
                  <a:pt x="700" y="85"/>
                </a:lnTo>
                <a:lnTo>
                  <a:pt x="700" y="85"/>
                </a:lnTo>
                <a:lnTo>
                  <a:pt x="700" y="100"/>
                </a:lnTo>
                <a:lnTo>
                  <a:pt x="705" y="116"/>
                </a:lnTo>
                <a:lnTo>
                  <a:pt x="715" y="121"/>
                </a:lnTo>
                <a:lnTo>
                  <a:pt x="725" y="121"/>
                </a:lnTo>
                <a:lnTo>
                  <a:pt x="725" y="121"/>
                </a:lnTo>
                <a:lnTo>
                  <a:pt x="735" y="121"/>
                </a:lnTo>
                <a:lnTo>
                  <a:pt x="745" y="116"/>
                </a:lnTo>
                <a:lnTo>
                  <a:pt x="750" y="105"/>
                </a:lnTo>
                <a:lnTo>
                  <a:pt x="750" y="90"/>
                </a:lnTo>
                <a:close/>
                <a:moveTo>
                  <a:pt x="855" y="70"/>
                </a:moveTo>
                <a:lnTo>
                  <a:pt x="855" y="136"/>
                </a:lnTo>
                <a:lnTo>
                  <a:pt x="845" y="136"/>
                </a:lnTo>
                <a:lnTo>
                  <a:pt x="840" y="121"/>
                </a:lnTo>
                <a:lnTo>
                  <a:pt x="840" y="121"/>
                </a:lnTo>
                <a:lnTo>
                  <a:pt x="840" y="121"/>
                </a:lnTo>
                <a:lnTo>
                  <a:pt x="830" y="131"/>
                </a:lnTo>
                <a:lnTo>
                  <a:pt x="810" y="136"/>
                </a:lnTo>
                <a:lnTo>
                  <a:pt x="810" y="136"/>
                </a:lnTo>
                <a:lnTo>
                  <a:pt x="800" y="136"/>
                </a:lnTo>
                <a:lnTo>
                  <a:pt x="790" y="131"/>
                </a:lnTo>
                <a:lnTo>
                  <a:pt x="780" y="121"/>
                </a:lnTo>
                <a:lnTo>
                  <a:pt x="780" y="105"/>
                </a:lnTo>
                <a:lnTo>
                  <a:pt x="780" y="105"/>
                </a:lnTo>
                <a:lnTo>
                  <a:pt x="785" y="95"/>
                </a:lnTo>
                <a:lnTo>
                  <a:pt x="790" y="85"/>
                </a:lnTo>
                <a:lnTo>
                  <a:pt x="805" y="80"/>
                </a:lnTo>
                <a:lnTo>
                  <a:pt x="825" y="75"/>
                </a:lnTo>
                <a:lnTo>
                  <a:pt x="840" y="75"/>
                </a:lnTo>
                <a:lnTo>
                  <a:pt x="840" y="70"/>
                </a:lnTo>
                <a:lnTo>
                  <a:pt x="840" y="70"/>
                </a:lnTo>
                <a:lnTo>
                  <a:pt x="840" y="60"/>
                </a:lnTo>
                <a:lnTo>
                  <a:pt x="835" y="55"/>
                </a:lnTo>
                <a:lnTo>
                  <a:pt x="830" y="50"/>
                </a:lnTo>
                <a:lnTo>
                  <a:pt x="820" y="50"/>
                </a:lnTo>
                <a:lnTo>
                  <a:pt x="820" y="50"/>
                </a:lnTo>
                <a:lnTo>
                  <a:pt x="805" y="55"/>
                </a:lnTo>
                <a:lnTo>
                  <a:pt x="795" y="55"/>
                </a:lnTo>
                <a:lnTo>
                  <a:pt x="790" y="45"/>
                </a:lnTo>
                <a:lnTo>
                  <a:pt x="790" y="45"/>
                </a:lnTo>
                <a:lnTo>
                  <a:pt x="805" y="40"/>
                </a:lnTo>
                <a:lnTo>
                  <a:pt x="820" y="40"/>
                </a:lnTo>
                <a:lnTo>
                  <a:pt x="820" y="40"/>
                </a:lnTo>
                <a:lnTo>
                  <a:pt x="835" y="40"/>
                </a:lnTo>
                <a:lnTo>
                  <a:pt x="850" y="45"/>
                </a:lnTo>
                <a:lnTo>
                  <a:pt x="855" y="55"/>
                </a:lnTo>
                <a:lnTo>
                  <a:pt x="855" y="70"/>
                </a:lnTo>
                <a:close/>
                <a:moveTo>
                  <a:pt x="825" y="90"/>
                </a:moveTo>
                <a:lnTo>
                  <a:pt x="825" y="90"/>
                </a:lnTo>
                <a:lnTo>
                  <a:pt x="810" y="90"/>
                </a:lnTo>
                <a:lnTo>
                  <a:pt x="805" y="95"/>
                </a:lnTo>
                <a:lnTo>
                  <a:pt x="795" y="100"/>
                </a:lnTo>
                <a:lnTo>
                  <a:pt x="795" y="105"/>
                </a:lnTo>
                <a:lnTo>
                  <a:pt x="795" y="105"/>
                </a:lnTo>
                <a:lnTo>
                  <a:pt x="795" y="116"/>
                </a:lnTo>
                <a:lnTo>
                  <a:pt x="800" y="121"/>
                </a:lnTo>
                <a:lnTo>
                  <a:pt x="815" y="126"/>
                </a:lnTo>
                <a:lnTo>
                  <a:pt x="815" y="126"/>
                </a:lnTo>
                <a:lnTo>
                  <a:pt x="825" y="121"/>
                </a:lnTo>
                <a:lnTo>
                  <a:pt x="835" y="116"/>
                </a:lnTo>
                <a:lnTo>
                  <a:pt x="840" y="110"/>
                </a:lnTo>
                <a:lnTo>
                  <a:pt x="840" y="95"/>
                </a:lnTo>
                <a:lnTo>
                  <a:pt x="840" y="85"/>
                </a:lnTo>
                <a:lnTo>
                  <a:pt x="825" y="90"/>
                </a:lnTo>
                <a:close/>
                <a:moveTo>
                  <a:pt x="880" y="40"/>
                </a:moveTo>
                <a:lnTo>
                  <a:pt x="900" y="95"/>
                </a:lnTo>
                <a:lnTo>
                  <a:pt x="900" y="95"/>
                </a:lnTo>
                <a:lnTo>
                  <a:pt x="910" y="121"/>
                </a:lnTo>
                <a:lnTo>
                  <a:pt x="910" y="121"/>
                </a:lnTo>
                <a:lnTo>
                  <a:pt x="910" y="121"/>
                </a:lnTo>
                <a:lnTo>
                  <a:pt x="915" y="95"/>
                </a:lnTo>
                <a:lnTo>
                  <a:pt x="935" y="40"/>
                </a:lnTo>
                <a:lnTo>
                  <a:pt x="950" y="40"/>
                </a:lnTo>
                <a:lnTo>
                  <a:pt x="910" y="146"/>
                </a:lnTo>
                <a:lnTo>
                  <a:pt x="910" y="146"/>
                </a:lnTo>
                <a:lnTo>
                  <a:pt x="900" y="166"/>
                </a:lnTo>
                <a:lnTo>
                  <a:pt x="885" y="176"/>
                </a:lnTo>
                <a:lnTo>
                  <a:pt x="880" y="166"/>
                </a:lnTo>
                <a:lnTo>
                  <a:pt x="880" y="166"/>
                </a:lnTo>
                <a:lnTo>
                  <a:pt x="890" y="156"/>
                </a:lnTo>
                <a:lnTo>
                  <a:pt x="895" y="146"/>
                </a:lnTo>
                <a:lnTo>
                  <a:pt x="900" y="136"/>
                </a:lnTo>
                <a:lnTo>
                  <a:pt x="865" y="40"/>
                </a:lnTo>
                <a:lnTo>
                  <a:pt x="88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1" name="Freeform 90">
            <a:extLst>
              <a:ext uri="{FF2B5EF4-FFF2-40B4-BE49-F238E27FC236}">
                <a16:creationId xmlns:a16="http://schemas.microsoft.com/office/drawing/2014/main" id="{00000000-0008-0000-0F00-00005B000000}"/>
              </a:ext>
            </a:extLst>
          </xdr:cNvPr>
          <xdr:cNvSpPr>
            <a:spLocks/>
          </xdr:cNvSpPr>
        </xdr:nvSpPr>
        <xdr:spPr bwMode="auto">
          <a:xfrm>
            <a:off x="1070927" y="552450"/>
            <a:ext cx="50800" cy="83185"/>
          </a:xfrm>
          <a:custGeom>
            <a:avLst/>
            <a:gdLst>
              <a:gd name="T0" fmla="*/ 35 w 80"/>
              <a:gd name="T1" fmla="*/ 131 h 131"/>
              <a:gd name="T2" fmla="*/ 35 w 80"/>
              <a:gd name="T3" fmla="*/ 131 h 131"/>
              <a:gd name="T4" fmla="*/ 15 w 80"/>
              <a:gd name="T5" fmla="*/ 131 h 131"/>
              <a:gd name="T6" fmla="*/ 0 w 80"/>
              <a:gd name="T7" fmla="*/ 126 h 131"/>
              <a:gd name="T8" fmla="*/ 5 w 80"/>
              <a:gd name="T9" fmla="*/ 111 h 131"/>
              <a:gd name="T10" fmla="*/ 5 w 80"/>
              <a:gd name="T11" fmla="*/ 111 h 131"/>
              <a:gd name="T12" fmla="*/ 15 w 80"/>
              <a:gd name="T13" fmla="*/ 116 h 131"/>
              <a:gd name="T14" fmla="*/ 35 w 80"/>
              <a:gd name="T15" fmla="*/ 116 h 131"/>
              <a:gd name="T16" fmla="*/ 35 w 80"/>
              <a:gd name="T17" fmla="*/ 116 h 131"/>
              <a:gd name="T18" fmla="*/ 45 w 80"/>
              <a:gd name="T19" fmla="*/ 116 h 131"/>
              <a:gd name="T20" fmla="*/ 55 w 80"/>
              <a:gd name="T21" fmla="*/ 111 h 131"/>
              <a:gd name="T22" fmla="*/ 60 w 80"/>
              <a:gd name="T23" fmla="*/ 105 h 131"/>
              <a:gd name="T24" fmla="*/ 65 w 80"/>
              <a:gd name="T25" fmla="*/ 95 h 131"/>
              <a:gd name="T26" fmla="*/ 65 w 80"/>
              <a:gd name="T27" fmla="*/ 95 h 131"/>
              <a:gd name="T28" fmla="*/ 60 w 80"/>
              <a:gd name="T29" fmla="*/ 90 h 131"/>
              <a:gd name="T30" fmla="*/ 55 w 80"/>
              <a:gd name="T31" fmla="*/ 80 h 131"/>
              <a:gd name="T32" fmla="*/ 35 w 80"/>
              <a:gd name="T33" fmla="*/ 70 h 131"/>
              <a:gd name="T34" fmla="*/ 35 w 80"/>
              <a:gd name="T35" fmla="*/ 70 h 131"/>
              <a:gd name="T36" fmla="*/ 20 w 80"/>
              <a:gd name="T37" fmla="*/ 65 h 131"/>
              <a:gd name="T38" fmla="*/ 10 w 80"/>
              <a:gd name="T39" fmla="*/ 55 h 131"/>
              <a:gd name="T40" fmla="*/ 5 w 80"/>
              <a:gd name="T41" fmla="*/ 45 h 131"/>
              <a:gd name="T42" fmla="*/ 0 w 80"/>
              <a:gd name="T43" fmla="*/ 35 h 131"/>
              <a:gd name="T44" fmla="*/ 0 w 80"/>
              <a:gd name="T45" fmla="*/ 35 h 131"/>
              <a:gd name="T46" fmla="*/ 5 w 80"/>
              <a:gd name="T47" fmla="*/ 20 h 131"/>
              <a:gd name="T48" fmla="*/ 15 w 80"/>
              <a:gd name="T49" fmla="*/ 10 h 131"/>
              <a:gd name="T50" fmla="*/ 25 w 80"/>
              <a:gd name="T51" fmla="*/ 5 h 131"/>
              <a:gd name="T52" fmla="*/ 40 w 80"/>
              <a:gd name="T53" fmla="*/ 0 h 131"/>
              <a:gd name="T54" fmla="*/ 40 w 80"/>
              <a:gd name="T55" fmla="*/ 0 h 131"/>
              <a:gd name="T56" fmla="*/ 60 w 80"/>
              <a:gd name="T57" fmla="*/ 5 h 131"/>
              <a:gd name="T58" fmla="*/ 75 w 80"/>
              <a:gd name="T59" fmla="*/ 10 h 131"/>
              <a:gd name="T60" fmla="*/ 70 w 80"/>
              <a:gd name="T61" fmla="*/ 20 h 131"/>
              <a:gd name="T62" fmla="*/ 70 w 80"/>
              <a:gd name="T63" fmla="*/ 20 h 131"/>
              <a:gd name="T64" fmla="*/ 55 w 80"/>
              <a:gd name="T65" fmla="*/ 15 h 131"/>
              <a:gd name="T66" fmla="*/ 40 w 80"/>
              <a:gd name="T67" fmla="*/ 15 h 131"/>
              <a:gd name="T68" fmla="*/ 40 w 80"/>
              <a:gd name="T69" fmla="*/ 15 h 131"/>
              <a:gd name="T70" fmla="*/ 30 w 80"/>
              <a:gd name="T71" fmla="*/ 15 h 131"/>
              <a:gd name="T72" fmla="*/ 25 w 80"/>
              <a:gd name="T73" fmla="*/ 20 h 131"/>
              <a:gd name="T74" fmla="*/ 20 w 80"/>
              <a:gd name="T75" fmla="*/ 25 h 131"/>
              <a:gd name="T76" fmla="*/ 20 w 80"/>
              <a:gd name="T77" fmla="*/ 35 h 131"/>
              <a:gd name="T78" fmla="*/ 20 w 80"/>
              <a:gd name="T79" fmla="*/ 35 h 131"/>
              <a:gd name="T80" fmla="*/ 20 w 80"/>
              <a:gd name="T81" fmla="*/ 40 h 131"/>
              <a:gd name="T82" fmla="*/ 25 w 80"/>
              <a:gd name="T83" fmla="*/ 50 h 131"/>
              <a:gd name="T84" fmla="*/ 45 w 80"/>
              <a:gd name="T85" fmla="*/ 60 h 131"/>
              <a:gd name="T86" fmla="*/ 45 w 80"/>
              <a:gd name="T87" fmla="*/ 60 h 131"/>
              <a:gd name="T88" fmla="*/ 60 w 80"/>
              <a:gd name="T89" fmla="*/ 65 h 131"/>
              <a:gd name="T90" fmla="*/ 70 w 80"/>
              <a:gd name="T91" fmla="*/ 75 h 131"/>
              <a:gd name="T92" fmla="*/ 75 w 80"/>
              <a:gd name="T93" fmla="*/ 80 h 131"/>
              <a:gd name="T94" fmla="*/ 80 w 80"/>
              <a:gd name="T95" fmla="*/ 95 h 131"/>
              <a:gd name="T96" fmla="*/ 80 w 80"/>
              <a:gd name="T97" fmla="*/ 95 h 131"/>
              <a:gd name="T98" fmla="*/ 75 w 80"/>
              <a:gd name="T99" fmla="*/ 111 h 131"/>
              <a:gd name="T100" fmla="*/ 65 w 80"/>
              <a:gd name="T101" fmla="*/ 121 h 131"/>
              <a:gd name="T102" fmla="*/ 55 w 80"/>
              <a:gd name="T103" fmla="*/ 131 h 131"/>
              <a:gd name="T104" fmla="*/ 35 w 80"/>
              <a:gd name="T105" fmla="*/ 131 h 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0" h="131">
                <a:moveTo>
                  <a:pt x="35" y="131"/>
                </a:moveTo>
                <a:lnTo>
                  <a:pt x="35" y="131"/>
                </a:lnTo>
                <a:lnTo>
                  <a:pt x="15" y="131"/>
                </a:lnTo>
                <a:lnTo>
                  <a:pt x="0" y="126"/>
                </a:lnTo>
                <a:lnTo>
                  <a:pt x="5" y="111"/>
                </a:lnTo>
                <a:lnTo>
                  <a:pt x="5" y="111"/>
                </a:lnTo>
                <a:lnTo>
                  <a:pt x="15" y="116"/>
                </a:lnTo>
                <a:lnTo>
                  <a:pt x="35" y="116"/>
                </a:lnTo>
                <a:lnTo>
                  <a:pt x="35" y="116"/>
                </a:lnTo>
                <a:lnTo>
                  <a:pt x="45" y="116"/>
                </a:lnTo>
                <a:lnTo>
                  <a:pt x="55" y="111"/>
                </a:lnTo>
                <a:lnTo>
                  <a:pt x="60" y="105"/>
                </a:lnTo>
                <a:lnTo>
                  <a:pt x="65" y="95"/>
                </a:lnTo>
                <a:lnTo>
                  <a:pt x="65" y="95"/>
                </a:lnTo>
                <a:lnTo>
                  <a:pt x="60" y="90"/>
                </a:lnTo>
                <a:lnTo>
                  <a:pt x="55" y="80"/>
                </a:lnTo>
                <a:lnTo>
                  <a:pt x="35" y="70"/>
                </a:lnTo>
                <a:lnTo>
                  <a:pt x="35" y="70"/>
                </a:lnTo>
                <a:lnTo>
                  <a:pt x="20" y="65"/>
                </a:lnTo>
                <a:lnTo>
                  <a:pt x="10" y="55"/>
                </a:lnTo>
                <a:lnTo>
                  <a:pt x="5" y="45"/>
                </a:lnTo>
                <a:lnTo>
                  <a:pt x="0" y="35"/>
                </a:lnTo>
                <a:lnTo>
                  <a:pt x="0" y="35"/>
                </a:lnTo>
                <a:lnTo>
                  <a:pt x="5" y="20"/>
                </a:lnTo>
                <a:lnTo>
                  <a:pt x="15" y="10"/>
                </a:lnTo>
                <a:lnTo>
                  <a:pt x="25" y="5"/>
                </a:lnTo>
                <a:lnTo>
                  <a:pt x="40" y="0"/>
                </a:lnTo>
                <a:lnTo>
                  <a:pt x="40" y="0"/>
                </a:lnTo>
                <a:lnTo>
                  <a:pt x="60" y="5"/>
                </a:lnTo>
                <a:lnTo>
                  <a:pt x="75" y="10"/>
                </a:lnTo>
                <a:lnTo>
                  <a:pt x="70" y="20"/>
                </a:lnTo>
                <a:lnTo>
                  <a:pt x="70" y="20"/>
                </a:lnTo>
                <a:lnTo>
                  <a:pt x="55" y="15"/>
                </a:lnTo>
                <a:lnTo>
                  <a:pt x="40" y="15"/>
                </a:lnTo>
                <a:lnTo>
                  <a:pt x="40" y="15"/>
                </a:lnTo>
                <a:lnTo>
                  <a:pt x="30" y="15"/>
                </a:lnTo>
                <a:lnTo>
                  <a:pt x="25" y="20"/>
                </a:lnTo>
                <a:lnTo>
                  <a:pt x="20" y="25"/>
                </a:lnTo>
                <a:lnTo>
                  <a:pt x="20" y="35"/>
                </a:lnTo>
                <a:lnTo>
                  <a:pt x="20" y="35"/>
                </a:lnTo>
                <a:lnTo>
                  <a:pt x="20" y="40"/>
                </a:lnTo>
                <a:lnTo>
                  <a:pt x="25" y="50"/>
                </a:lnTo>
                <a:lnTo>
                  <a:pt x="45" y="60"/>
                </a:lnTo>
                <a:lnTo>
                  <a:pt x="45" y="60"/>
                </a:lnTo>
                <a:lnTo>
                  <a:pt x="60" y="65"/>
                </a:lnTo>
                <a:lnTo>
                  <a:pt x="70" y="75"/>
                </a:lnTo>
                <a:lnTo>
                  <a:pt x="75" y="80"/>
                </a:lnTo>
                <a:lnTo>
                  <a:pt x="80" y="95"/>
                </a:lnTo>
                <a:lnTo>
                  <a:pt x="80" y="95"/>
                </a:lnTo>
                <a:lnTo>
                  <a:pt x="75" y="111"/>
                </a:lnTo>
                <a:lnTo>
                  <a:pt x="65" y="121"/>
                </a:lnTo>
                <a:lnTo>
                  <a:pt x="55" y="131"/>
                </a:lnTo>
                <a:lnTo>
                  <a:pt x="35" y="13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2" name="Freeform 91">
            <a:extLst>
              <a:ext uri="{FF2B5EF4-FFF2-40B4-BE49-F238E27FC236}">
                <a16:creationId xmlns:a16="http://schemas.microsoft.com/office/drawing/2014/main" id="{00000000-0008-0000-0F00-00005C000000}"/>
              </a:ext>
            </a:extLst>
          </xdr:cNvPr>
          <xdr:cNvSpPr>
            <a:spLocks/>
          </xdr:cNvSpPr>
        </xdr:nvSpPr>
        <xdr:spPr bwMode="auto">
          <a:xfrm>
            <a:off x="1128077" y="574675"/>
            <a:ext cx="50800" cy="60960"/>
          </a:xfrm>
          <a:custGeom>
            <a:avLst/>
            <a:gdLst>
              <a:gd name="T0" fmla="*/ 80 w 80"/>
              <a:gd name="T1" fmla="*/ 40 h 96"/>
              <a:gd name="T2" fmla="*/ 80 w 80"/>
              <a:gd name="T3" fmla="*/ 50 h 96"/>
              <a:gd name="T4" fmla="*/ 15 w 80"/>
              <a:gd name="T5" fmla="*/ 50 h 96"/>
              <a:gd name="T6" fmla="*/ 15 w 80"/>
              <a:gd name="T7" fmla="*/ 50 h 96"/>
              <a:gd name="T8" fmla="*/ 20 w 80"/>
              <a:gd name="T9" fmla="*/ 65 h 96"/>
              <a:gd name="T10" fmla="*/ 25 w 80"/>
              <a:gd name="T11" fmla="*/ 76 h 96"/>
              <a:gd name="T12" fmla="*/ 35 w 80"/>
              <a:gd name="T13" fmla="*/ 81 h 96"/>
              <a:gd name="T14" fmla="*/ 45 w 80"/>
              <a:gd name="T15" fmla="*/ 81 h 96"/>
              <a:gd name="T16" fmla="*/ 45 w 80"/>
              <a:gd name="T17" fmla="*/ 81 h 96"/>
              <a:gd name="T18" fmla="*/ 70 w 80"/>
              <a:gd name="T19" fmla="*/ 76 h 96"/>
              <a:gd name="T20" fmla="*/ 75 w 80"/>
              <a:gd name="T21" fmla="*/ 91 h 96"/>
              <a:gd name="T22" fmla="*/ 75 w 80"/>
              <a:gd name="T23" fmla="*/ 91 h 96"/>
              <a:gd name="T24" fmla="*/ 60 w 80"/>
              <a:gd name="T25" fmla="*/ 96 h 96"/>
              <a:gd name="T26" fmla="*/ 45 w 80"/>
              <a:gd name="T27" fmla="*/ 96 h 96"/>
              <a:gd name="T28" fmla="*/ 45 w 80"/>
              <a:gd name="T29" fmla="*/ 96 h 96"/>
              <a:gd name="T30" fmla="*/ 25 w 80"/>
              <a:gd name="T31" fmla="*/ 91 h 96"/>
              <a:gd name="T32" fmla="*/ 10 w 80"/>
              <a:gd name="T33" fmla="*/ 86 h 96"/>
              <a:gd name="T34" fmla="*/ 5 w 80"/>
              <a:gd name="T35" fmla="*/ 70 h 96"/>
              <a:gd name="T36" fmla="*/ 0 w 80"/>
              <a:gd name="T37" fmla="*/ 45 h 96"/>
              <a:gd name="T38" fmla="*/ 0 w 80"/>
              <a:gd name="T39" fmla="*/ 45 h 96"/>
              <a:gd name="T40" fmla="*/ 5 w 80"/>
              <a:gd name="T41" fmla="*/ 25 h 96"/>
              <a:gd name="T42" fmla="*/ 10 w 80"/>
              <a:gd name="T43" fmla="*/ 10 h 96"/>
              <a:gd name="T44" fmla="*/ 25 w 80"/>
              <a:gd name="T45" fmla="*/ 0 h 96"/>
              <a:gd name="T46" fmla="*/ 40 w 80"/>
              <a:gd name="T47" fmla="*/ 0 h 96"/>
              <a:gd name="T48" fmla="*/ 40 w 80"/>
              <a:gd name="T49" fmla="*/ 0 h 96"/>
              <a:gd name="T50" fmla="*/ 60 w 80"/>
              <a:gd name="T51" fmla="*/ 0 h 96"/>
              <a:gd name="T52" fmla="*/ 70 w 80"/>
              <a:gd name="T53" fmla="*/ 10 h 96"/>
              <a:gd name="T54" fmla="*/ 75 w 80"/>
              <a:gd name="T55" fmla="*/ 25 h 96"/>
              <a:gd name="T56" fmla="*/ 80 w 80"/>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80" h="96">
                <a:moveTo>
                  <a:pt x="80" y="40"/>
                </a:moveTo>
                <a:lnTo>
                  <a:pt x="80" y="50"/>
                </a:lnTo>
                <a:lnTo>
                  <a:pt x="15" y="50"/>
                </a:lnTo>
                <a:lnTo>
                  <a:pt x="15" y="50"/>
                </a:lnTo>
                <a:lnTo>
                  <a:pt x="20" y="65"/>
                </a:lnTo>
                <a:lnTo>
                  <a:pt x="25" y="76"/>
                </a:lnTo>
                <a:lnTo>
                  <a:pt x="35" y="81"/>
                </a:lnTo>
                <a:lnTo>
                  <a:pt x="45" y="81"/>
                </a:lnTo>
                <a:lnTo>
                  <a:pt x="45" y="81"/>
                </a:lnTo>
                <a:lnTo>
                  <a:pt x="70" y="76"/>
                </a:lnTo>
                <a:lnTo>
                  <a:pt x="75" y="91"/>
                </a:lnTo>
                <a:lnTo>
                  <a:pt x="75" y="91"/>
                </a:lnTo>
                <a:lnTo>
                  <a:pt x="60" y="96"/>
                </a:lnTo>
                <a:lnTo>
                  <a:pt x="45" y="96"/>
                </a:lnTo>
                <a:lnTo>
                  <a:pt x="45" y="96"/>
                </a:lnTo>
                <a:lnTo>
                  <a:pt x="25" y="91"/>
                </a:lnTo>
                <a:lnTo>
                  <a:pt x="10" y="86"/>
                </a:lnTo>
                <a:lnTo>
                  <a:pt x="5" y="70"/>
                </a:lnTo>
                <a:lnTo>
                  <a:pt x="0" y="45"/>
                </a:lnTo>
                <a:lnTo>
                  <a:pt x="0" y="45"/>
                </a:lnTo>
                <a:lnTo>
                  <a:pt x="5" y="25"/>
                </a:lnTo>
                <a:lnTo>
                  <a:pt x="10" y="10"/>
                </a:lnTo>
                <a:lnTo>
                  <a:pt x="25" y="0"/>
                </a:lnTo>
                <a:lnTo>
                  <a:pt x="40" y="0"/>
                </a:lnTo>
                <a:lnTo>
                  <a:pt x="40" y="0"/>
                </a:lnTo>
                <a:lnTo>
                  <a:pt x="60" y="0"/>
                </a:lnTo>
                <a:lnTo>
                  <a:pt x="70" y="10"/>
                </a:lnTo>
                <a:lnTo>
                  <a:pt x="75" y="25"/>
                </a:lnTo>
                <a:lnTo>
                  <a:pt x="8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3" name="Freeform 92">
            <a:extLst>
              <a:ext uri="{FF2B5EF4-FFF2-40B4-BE49-F238E27FC236}">
                <a16:creationId xmlns:a16="http://schemas.microsoft.com/office/drawing/2014/main" id="{00000000-0008-0000-0F00-00005D000000}"/>
              </a:ext>
            </a:extLst>
          </xdr:cNvPr>
          <xdr:cNvSpPr>
            <a:spLocks/>
          </xdr:cNvSpPr>
        </xdr:nvSpPr>
        <xdr:spPr bwMode="auto">
          <a:xfrm>
            <a:off x="1137602" y="581025"/>
            <a:ext cx="31750" cy="15875"/>
          </a:xfrm>
          <a:custGeom>
            <a:avLst/>
            <a:gdLst>
              <a:gd name="T0" fmla="*/ 0 w 50"/>
              <a:gd name="T1" fmla="*/ 25 h 25"/>
              <a:gd name="T2" fmla="*/ 50 w 50"/>
              <a:gd name="T3" fmla="*/ 25 h 25"/>
              <a:gd name="T4" fmla="*/ 50 w 50"/>
              <a:gd name="T5" fmla="*/ 25 h 25"/>
              <a:gd name="T6" fmla="*/ 50 w 50"/>
              <a:gd name="T7" fmla="*/ 15 h 25"/>
              <a:gd name="T8" fmla="*/ 45 w 50"/>
              <a:gd name="T9" fmla="*/ 10 h 25"/>
              <a:gd name="T10" fmla="*/ 35 w 50"/>
              <a:gd name="T11" fmla="*/ 0 h 25"/>
              <a:gd name="T12" fmla="*/ 25 w 50"/>
              <a:gd name="T13" fmla="*/ 0 h 25"/>
              <a:gd name="T14" fmla="*/ 25 w 50"/>
              <a:gd name="T15" fmla="*/ 0 h 25"/>
              <a:gd name="T16" fmla="*/ 15 w 50"/>
              <a:gd name="T17" fmla="*/ 0 h 25"/>
              <a:gd name="T18" fmla="*/ 10 w 50"/>
              <a:gd name="T19" fmla="*/ 5 h 25"/>
              <a:gd name="T20" fmla="*/ 5 w 50"/>
              <a:gd name="T21" fmla="*/ 15 h 25"/>
              <a:gd name="T22" fmla="*/ 0 w 50"/>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 h="25">
                <a:moveTo>
                  <a:pt x="0" y="25"/>
                </a:moveTo>
                <a:lnTo>
                  <a:pt x="50" y="25"/>
                </a:lnTo>
                <a:lnTo>
                  <a:pt x="50" y="25"/>
                </a:lnTo>
                <a:lnTo>
                  <a:pt x="50" y="15"/>
                </a:lnTo>
                <a:lnTo>
                  <a:pt x="45" y="10"/>
                </a:lnTo>
                <a:lnTo>
                  <a:pt x="35" y="0"/>
                </a:lnTo>
                <a:lnTo>
                  <a:pt x="25" y="0"/>
                </a:lnTo>
                <a:lnTo>
                  <a:pt x="25" y="0"/>
                </a:lnTo>
                <a:lnTo>
                  <a:pt x="15" y="0"/>
                </a:lnTo>
                <a:lnTo>
                  <a:pt x="10" y="5"/>
                </a:lnTo>
                <a:lnTo>
                  <a:pt x="5"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4" name="Freeform 93">
            <a:extLst>
              <a:ext uri="{FF2B5EF4-FFF2-40B4-BE49-F238E27FC236}">
                <a16:creationId xmlns:a16="http://schemas.microsoft.com/office/drawing/2014/main" id="{00000000-0008-0000-0F00-00005E000000}"/>
              </a:ext>
            </a:extLst>
          </xdr:cNvPr>
          <xdr:cNvSpPr>
            <a:spLocks/>
          </xdr:cNvSpPr>
        </xdr:nvSpPr>
        <xdr:spPr bwMode="auto">
          <a:xfrm>
            <a:off x="1182052" y="574675"/>
            <a:ext cx="57150" cy="60960"/>
          </a:xfrm>
          <a:custGeom>
            <a:avLst/>
            <a:gdLst>
              <a:gd name="T0" fmla="*/ 0 w 90"/>
              <a:gd name="T1" fmla="*/ 0 h 96"/>
              <a:gd name="T2" fmla="*/ 15 w 90"/>
              <a:gd name="T3" fmla="*/ 0 h 96"/>
              <a:gd name="T4" fmla="*/ 35 w 90"/>
              <a:gd name="T5" fmla="*/ 55 h 96"/>
              <a:gd name="T6" fmla="*/ 35 w 90"/>
              <a:gd name="T7" fmla="*/ 55 h 96"/>
              <a:gd name="T8" fmla="*/ 45 w 90"/>
              <a:gd name="T9" fmla="*/ 81 h 96"/>
              <a:gd name="T10" fmla="*/ 45 w 90"/>
              <a:gd name="T11" fmla="*/ 81 h 96"/>
              <a:gd name="T12" fmla="*/ 45 w 90"/>
              <a:gd name="T13" fmla="*/ 81 h 96"/>
              <a:gd name="T14" fmla="*/ 55 w 90"/>
              <a:gd name="T15" fmla="*/ 55 h 96"/>
              <a:gd name="T16" fmla="*/ 75 w 90"/>
              <a:gd name="T17" fmla="*/ 0 h 96"/>
              <a:gd name="T18" fmla="*/ 90 w 90"/>
              <a:gd name="T19" fmla="*/ 0 h 96"/>
              <a:gd name="T20" fmla="*/ 55 w 90"/>
              <a:gd name="T21" fmla="*/ 96 h 96"/>
              <a:gd name="T22" fmla="*/ 35 w 90"/>
              <a:gd name="T23" fmla="*/ 96 h 96"/>
              <a:gd name="T24" fmla="*/ 0 w 90"/>
              <a:gd name="T25"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0" h="96">
                <a:moveTo>
                  <a:pt x="0" y="0"/>
                </a:moveTo>
                <a:lnTo>
                  <a:pt x="15" y="0"/>
                </a:lnTo>
                <a:lnTo>
                  <a:pt x="35" y="55"/>
                </a:lnTo>
                <a:lnTo>
                  <a:pt x="35" y="55"/>
                </a:lnTo>
                <a:lnTo>
                  <a:pt x="45" y="81"/>
                </a:lnTo>
                <a:lnTo>
                  <a:pt x="45" y="81"/>
                </a:lnTo>
                <a:lnTo>
                  <a:pt x="45" y="81"/>
                </a:lnTo>
                <a:lnTo>
                  <a:pt x="55" y="55"/>
                </a:lnTo>
                <a:lnTo>
                  <a:pt x="75" y="0"/>
                </a:lnTo>
                <a:lnTo>
                  <a:pt x="90" y="0"/>
                </a:lnTo>
                <a:lnTo>
                  <a:pt x="55" y="96"/>
                </a:lnTo>
                <a:lnTo>
                  <a:pt x="35" y="96"/>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5" name="Freeform 94">
            <a:extLst>
              <a:ext uri="{FF2B5EF4-FFF2-40B4-BE49-F238E27FC236}">
                <a16:creationId xmlns:a16="http://schemas.microsoft.com/office/drawing/2014/main" id="{00000000-0008-0000-0F00-00005F000000}"/>
              </a:ext>
            </a:extLst>
          </xdr:cNvPr>
          <xdr:cNvSpPr>
            <a:spLocks/>
          </xdr:cNvSpPr>
        </xdr:nvSpPr>
        <xdr:spPr bwMode="auto">
          <a:xfrm>
            <a:off x="1242377" y="574675"/>
            <a:ext cx="50800" cy="60960"/>
          </a:xfrm>
          <a:custGeom>
            <a:avLst/>
            <a:gdLst>
              <a:gd name="T0" fmla="*/ 80 w 80"/>
              <a:gd name="T1" fmla="*/ 40 h 96"/>
              <a:gd name="T2" fmla="*/ 80 w 80"/>
              <a:gd name="T3" fmla="*/ 50 h 96"/>
              <a:gd name="T4" fmla="*/ 15 w 80"/>
              <a:gd name="T5" fmla="*/ 50 h 96"/>
              <a:gd name="T6" fmla="*/ 15 w 80"/>
              <a:gd name="T7" fmla="*/ 50 h 96"/>
              <a:gd name="T8" fmla="*/ 20 w 80"/>
              <a:gd name="T9" fmla="*/ 65 h 96"/>
              <a:gd name="T10" fmla="*/ 25 w 80"/>
              <a:gd name="T11" fmla="*/ 76 h 96"/>
              <a:gd name="T12" fmla="*/ 35 w 80"/>
              <a:gd name="T13" fmla="*/ 81 h 96"/>
              <a:gd name="T14" fmla="*/ 45 w 80"/>
              <a:gd name="T15" fmla="*/ 81 h 96"/>
              <a:gd name="T16" fmla="*/ 45 w 80"/>
              <a:gd name="T17" fmla="*/ 81 h 96"/>
              <a:gd name="T18" fmla="*/ 70 w 80"/>
              <a:gd name="T19" fmla="*/ 76 h 96"/>
              <a:gd name="T20" fmla="*/ 75 w 80"/>
              <a:gd name="T21" fmla="*/ 91 h 96"/>
              <a:gd name="T22" fmla="*/ 75 w 80"/>
              <a:gd name="T23" fmla="*/ 91 h 96"/>
              <a:gd name="T24" fmla="*/ 60 w 80"/>
              <a:gd name="T25" fmla="*/ 96 h 96"/>
              <a:gd name="T26" fmla="*/ 45 w 80"/>
              <a:gd name="T27" fmla="*/ 96 h 96"/>
              <a:gd name="T28" fmla="*/ 45 w 80"/>
              <a:gd name="T29" fmla="*/ 96 h 96"/>
              <a:gd name="T30" fmla="*/ 25 w 80"/>
              <a:gd name="T31" fmla="*/ 91 h 96"/>
              <a:gd name="T32" fmla="*/ 10 w 80"/>
              <a:gd name="T33" fmla="*/ 86 h 96"/>
              <a:gd name="T34" fmla="*/ 5 w 80"/>
              <a:gd name="T35" fmla="*/ 70 h 96"/>
              <a:gd name="T36" fmla="*/ 0 w 80"/>
              <a:gd name="T37" fmla="*/ 45 h 96"/>
              <a:gd name="T38" fmla="*/ 0 w 80"/>
              <a:gd name="T39" fmla="*/ 45 h 96"/>
              <a:gd name="T40" fmla="*/ 5 w 80"/>
              <a:gd name="T41" fmla="*/ 25 h 96"/>
              <a:gd name="T42" fmla="*/ 10 w 80"/>
              <a:gd name="T43" fmla="*/ 10 h 96"/>
              <a:gd name="T44" fmla="*/ 25 w 80"/>
              <a:gd name="T45" fmla="*/ 0 h 96"/>
              <a:gd name="T46" fmla="*/ 40 w 80"/>
              <a:gd name="T47" fmla="*/ 0 h 96"/>
              <a:gd name="T48" fmla="*/ 40 w 80"/>
              <a:gd name="T49" fmla="*/ 0 h 96"/>
              <a:gd name="T50" fmla="*/ 55 w 80"/>
              <a:gd name="T51" fmla="*/ 0 h 96"/>
              <a:gd name="T52" fmla="*/ 70 w 80"/>
              <a:gd name="T53" fmla="*/ 10 h 96"/>
              <a:gd name="T54" fmla="*/ 75 w 80"/>
              <a:gd name="T55" fmla="*/ 25 h 96"/>
              <a:gd name="T56" fmla="*/ 80 w 80"/>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80" h="96">
                <a:moveTo>
                  <a:pt x="80" y="40"/>
                </a:moveTo>
                <a:lnTo>
                  <a:pt x="80" y="50"/>
                </a:lnTo>
                <a:lnTo>
                  <a:pt x="15" y="50"/>
                </a:lnTo>
                <a:lnTo>
                  <a:pt x="15" y="50"/>
                </a:lnTo>
                <a:lnTo>
                  <a:pt x="20" y="65"/>
                </a:lnTo>
                <a:lnTo>
                  <a:pt x="25" y="76"/>
                </a:lnTo>
                <a:lnTo>
                  <a:pt x="35" y="81"/>
                </a:lnTo>
                <a:lnTo>
                  <a:pt x="45" y="81"/>
                </a:lnTo>
                <a:lnTo>
                  <a:pt x="45" y="81"/>
                </a:lnTo>
                <a:lnTo>
                  <a:pt x="70" y="76"/>
                </a:lnTo>
                <a:lnTo>
                  <a:pt x="75" y="91"/>
                </a:lnTo>
                <a:lnTo>
                  <a:pt x="75" y="91"/>
                </a:lnTo>
                <a:lnTo>
                  <a:pt x="60" y="96"/>
                </a:lnTo>
                <a:lnTo>
                  <a:pt x="45" y="96"/>
                </a:lnTo>
                <a:lnTo>
                  <a:pt x="45" y="96"/>
                </a:lnTo>
                <a:lnTo>
                  <a:pt x="25" y="91"/>
                </a:lnTo>
                <a:lnTo>
                  <a:pt x="10" y="86"/>
                </a:lnTo>
                <a:lnTo>
                  <a:pt x="5" y="70"/>
                </a:lnTo>
                <a:lnTo>
                  <a:pt x="0" y="45"/>
                </a:lnTo>
                <a:lnTo>
                  <a:pt x="0" y="45"/>
                </a:lnTo>
                <a:lnTo>
                  <a:pt x="5" y="25"/>
                </a:lnTo>
                <a:lnTo>
                  <a:pt x="10" y="10"/>
                </a:lnTo>
                <a:lnTo>
                  <a:pt x="25" y="0"/>
                </a:lnTo>
                <a:lnTo>
                  <a:pt x="40" y="0"/>
                </a:lnTo>
                <a:lnTo>
                  <a:pt x="40" y="0"/>
                </a:lnTo>
                <a:lnTo>
                  <a:pt x="55" y="0"/>
                </a:lnTo>
                <a:lnTo>
                  <a:pt x="70" y="10"/>
                </a:lnTo>
                <a:lnTo>
                  <a:pt x="75" y="25"/>
                </a:lnTo>
                <a:lnTo>
                  <a:pt x="8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6" name="Freeform 95">
            <a:extLst>
              <a:ext uri="{FF2B5EF4-FFF2-40B4-BE49-F238E27FC236}">
                <a16:creationId xmlns:a16="http://schemas.microsoft.com/office/drawing/2014/main" id="{00000000-0008-0000-0F00-000060000000}"/>
              </a:ext>
            </a:extLst>
          </xdr:cNvPr>
          <xdr:cNvSpPr>
            <a:spLocks/>
          </xdr:cNvSpPr>
        </xdr:nvSpPr>
        <xdr:spPr bwMode="auto">
          <a:xfrm>
            <a:off x="1251902" y="581025"/>
            <a:ext cx="31750" cy="15875"/>
          </a:xfrm>
          <a:custGeom>
            <a:avLst/>
            <a:gdLst>
              <a:gd name="T0" fmla="*/ 0 w 50"/>
              <a:gd name="T1" fmla="*/ 25 h 25"/>
              <a:gd name="T2" fmla="*/ 50 w 50"/>
              <a:gd name="T3" fmla="*/ 25 h 25"/>
              <a:gd name="T4" fmla="*/ 50 w 50"/>
              <a:gd name="T5" fmla="*/ 25 h 25"/>
              <a:gd name="T6" fmla="*/ 45 w 50"/>
              <a:gd name="T7" fmla="*/ 15 h 25"/>
              <a:gd name="T8" fmla="*/ 45 w 50"/>
              <a:gd name="T9" fmla="*/ 10 h 25"/>
              <a:gd name="T10" fmla="*/ 35 w 50"/>
              <a:gd name="T11" fmla="*/ 0 h 25"/>
              <a:gd name="T12" fmla="*/ 25 w 50"/>
              <a:gd name="T13" fmla="*/ 0 h 25"/>
              <a:gd name="T14" fmla="*/ 25 w 50"/>
              <a:gd name="T15" fmla="*/ 0 h 25"/>
              <a:gd name="T16" fmla="*/ 15 w 50"/>
              <a:gd name="T17" fmla="*/ 0 h 25"/>
              <a:gd name="T18" fmla="*/ 10 w 50"/>
              <a:gd name="T19" fmla="*/ 5 h 25"/>
              <a:gd name="T20" fmla="*/ 5 w 50"/>
              <a:gd name="T21" fmla="*/ 15 h 25"/>
              <a:gd name="T22" fmla="*/ 0 w 50"/>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 h="25">
                <a:moveTo>
                  <a:pt x="0" y="25"/>
                </a:moveTo>
                <a:lnTo>
                  <a:pt x="50" y="25"/>
                </a:lnTo>
                <a:lnTo>
                  <a:pt x="50" y="25"/>
                </a:lnTo>
                <a:lnTo>
                  <a:pt x="45" y="15"/>
                </a:lnTo>
                <a:lnTo>
                  <a:pt x="45" y="10"/>
                </a:lnTo>
                <a:lnTo>
                  <a:pt x="35" y="0"/>
                </a:lnTo>
                <a:lnTo>
                  <a:pt x="25" y="0"/>
                </a:lnTo>
                <a:lnTo>
                  <a:pt x="25" y="0"/>
                </a:lnTo>
                <a:lnTo>
                  <a:pt x="15" y="0"/>
                </a:lnTo>
                <a:lnTo>
                  <a:pt x="10" y="5"/>
                </a:lnTo>
                <a:lnTo>
                  <a:pt x="5"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7" name="Freeform 96">
            <a:extLst>
              <a:ext uri="{FF2B5EF4-FFF2-40B4-BE49-F238E27FC236}">
                <a16:creationId xmlns:a16="http://schemas.microsoft.com/office/drawing/2014/main" id="{00000000-0008-0000-0F00-000061000000}"/>
              </a:ext>
            </a:extLst>
          </xdr:cNvPr>
          <xdr:cNvSpPr>
            <a:spLocks/>
          </xdr:cNvSpPr>
        </xdr:nvSpPr>
        <xdr:spPr bwMode="auto">
          <a:xfrm>
            <a:off x="1302702" y="574675"/>
            <a:ext cx="50800" cy="60960"/>
          </a:xfrm>
          <a:custGeom>
            <a:avLst/>
            <a:gdLst>
              <a:gd name="T0" fmla="*/ 80 w 80"/>
              <a:gd name="T1" fmla="*/ 30 h 96"/>
              <a:gd name="T2" fmla="*/ 80 w 80"/>
              <a:gd name="T3" fmla="*/ 96 h 96"/>
              <a:gd name="T4" fmla="*/ 65 w 80"/>
              <a:gd name="T5" fmla="*/ 96 h 96"/>
              <a:gd name="T6" fmla="*/ 65 w 80"/>
              <a:gd name="T7" fmla="*/ 35 h 96"/>
              <a:gd name="T8" fmla="*/ 65 w 80"/>
              <a:gd name="T9" fmla="*/ 35 h 96"/>
              <a:gd name="T10" fmla="*/ 65 w 80"/>
              <a:gd name="T11" fmla="*/ 25 h 96"/>
              <a:gd name="T12" fmla="*/ 60 w 80"/>
              <a:gd name="T13" fmla="*/ 15 h 96"/>
              <a:gd name="T14" fmla="*/ 55 w 80"/>
              <a:gd name="T15" fmla="*/ 10 h 96"/>
              <a:gd name="T16" fmla="*/ 45 w 80"/>
              <a:gd name="T17" fmla="*/ 10 h 96"/>
              <a:gd name="T18" fmla="*/ 45 w 80"/>
              <a:gd name="T19" fmla="*/ 10 h 96"/>
              <a:gd name="T20" fmla="*/ 30 w 80"/>
              <a:gd name="T21" fmla="*/ 15 h 96"/>
              <a:gd name="T22" fmla="*/ 25 w 80"/>
              <a:gd name="T23" fmla="*/ 20 h 96"/>
              <a:gd name="T24" fmla="*/ 20 w 80"/>
              <a:gd name="T25" fmla="*/ 30 h 96"/>
              <a:gd name="T26" fmla="*/ 15 w 80"/>
              <a:gd name="T27" fmla="*/ 45 h 96"/>
              <a:gd name="T28" fmla="*/ 15 w 80"/>
              <a:gd name="T29" fmla="*/ 96 h 96"/>
              <a:gd name="T30" fmla="*/ 0 w 80"/>
              <a:gd name="T31" fmla="*/ 96 h 96"/>
              <a:gd name="T32" fmla="*/ 0 w 80"/>
              <a:gd name="T33" fmla="*/ 0 h 96"/>
              <a:gd name="T34" fmla="*/ 15 w 80"/>
              <a:gd name="T35" fmla="*/ 0 h 96"/>
              <a:gd name="T36" fmla="*/ 15 w 80"/>
              <a:gd name="T37" fmla="*/ 10 h 96"/>
              <a:gd name="T38" fmla="*/ 15 w 80"/>
              <a:gd name="T39" fmla="*/ 10 h 96"/>
              <a:gd name="T40" fmla="*/ 15 w 80"/>
              <a:gd name="T41" fmla="*/ 10 h 96"/>
              <a:gd name="T42" fmla="*/ 30 w 80"/>
              <a:gd name="T43" fmla="*/ 0 h 96"/>
              <a:gd name="T44" fmla="*/ 45 w 80"/>
              <a:gd name="T45" fmla="*/ 0 h 96"/>
              <a:gd name="T46" fmla="*/ 45 w 80"/>
              <a:gd name="T47" fmla="*/ 0 h 96"/>
              <a:gd name="T48" fmla="*/ 60 w 80"/>
              <a:gd name="T49" fmla="*/ 0 h 96"/>
              <a:gd name="T50" fmla="*/ 70 w 80"/>
              <a:gd name="T51" fmla="*/ 5 h 96"/>
              <a:gd name="T52" fmla="*/ 80 w 80"/>
              <a:gd name="T53" fmla="*/ 15 h 96"/>
              <a:gd name="T54" fmla="*/ 80 w 80"/>
              <a:gd name="T55"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80" h="96">
                <a:moveTo>
                  <a:pt x="80" y="30"/>
                </a:moveTo>
                <a:lnTo>
                  <a:pt x="80" y="96"/>
                </a:lnTo>
                <a:lnTo>
                  <a:pt x="65" y="96"/>
                </a:lnTo>
                <a:lnTo>
                  <a:pt x="65" y="35"/>
                </a:lnTo>
                <a:lnTo>
                  <a:pt x="65" y="35"/>
                </a:lnTo>
                <a:lnTo>
                  <a:pt x="65" y="25"/>
                </a:lnTo>
                <a:lnTo>
                  <a:pt x="60" y="15"/>
                </a:lnTo>
                <a:lnTo>
                  <a:pt x="55" y="10"/>
                </a:lnTo>
                <a:lnTo>
                  <a:pt x="45" y="10"/>
                </a:lnTo>
                <a:lnTo>
                  <a:pt x="45" y="10"/>
                </a:lnTo>
                <a:lnTo>
                  <a:pt x="30" y="15"/>
                </a:lnTo>
                <a:lnTo>
                  <a:pt x="25" y="20"/>
                </a:lnTo>
                <a:lnTo>
                  <a:pt x="20" y="30"/>
                </a:lnTo>
                <a:lnTo>
                  <a:pt x="15" y="45"/>
                </a:lnTo>
                <a:lnTo>
                  <a:pt x="15" y="96"/>
                </a:lnTo>
                <a:lnTo>
                  <a:pt x="0" y="96"/>
                </a:lnTo>
                <a:lnTo>
                  <a:pt x="0" y="0"/>
                </a:lnTo>
                <a:lnTo>
                  <a:pt x="15" y="0"/>
                </a:lnTo>
                <a:lnTo>
                  <a:pt x="15" y="10"/>
                </a:lnTo>
                <a:lnTo>
                  <a:pt x="15" y="10"/>
                </a:lnTo>
                <a:lnTo>
                  <a:pt x="15" y="10"/>
                </a:lnTo>
                <a:lnTo>
                  <a:pt x="30" y="0"/>
                </a:lnTo>
                <a:lnTo>
                  <a:pt x="45" y="0"/>
                </a:lnTo>
                <a:lnTo>
                  <a:pt x="45" y="0"/>
                </a:lnTo>
                <a:lnTo>
                  <a:pt x="60" y="0"/>
                </a:lnTo>
                <a:lnTo>
                  <a:pt x="70" y="5"/>
                </a:lnTo>
                <a:lnTo>
                  <a:pt x="80" y="15"/>
                </a:lnTo>
                <a:lnTo>
                  <a:pt x="80"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8" name="Freeform 97">
            <a:extLst>
              <a:ext uri="{FF2B5EF4-FFF2-40B4-BE49-F238E27FC236}">
                <a16:creationId xmlns:a16="http://schemas.microsoft.com/office/drawing/2014/main" id="{00000000-0008-0000-0F00-000062000000}"/>
              </a:ext>
            </a:extLst>
          </xdr:cNvPr>
          <xdr:cNvSpPr>
            <a:spLocks/>
          </xdr:cNvSpPr>
        </xdr:nvSpPr>
        <xdr:spPr bwMode="auto">
          <a:xfrm>
            <a:off x="1369377" y="561975"/>
            <a:ext cx="28575" cy="73660"/>
          </a:xfrm>
          <a:custGeom>
            <a:avLst/>
            <a:gdLst>
              <a:gd name="T0" fmla="*/ 40 w 45"/>
              <a:gd name="T1" fmla="*/ 101 h 116"/>
              <a:gd name="T2" fmla="*/ 45 w 45"/>
              <a:gd name="T3" fmla="*/ 111 h 116"/>
              <a:gd name="T4" fmla="*/ 45 w 45"/>
              <a:gd name="T5" fmla="*/ 111 h 116"/>
              <a:gd name="T6" fmla="*/ 25 w 45"/>
              <a:gd name="T7" fmla="*/ 116 h 116"/>
              <a:gd name="T8" fmla="*/ 25 w 45"/>
              <a:gd name="T9" fmla="*/ 116 h 116"/>
              <a:gd name="T10" fmla="*/ 15 w 45"/>
              <a:gd name="T11" fmla="*/ 116 h 116"/>
              <a:gd name="T12" fmla="*/ 5 w 45"/>
              <a:gd name="T13" fmla="*/ 111 h 116"/>
              <a:gd name="T14" fmla="*/ 0 w 45"/>
              <a:gd name="T15" fmla="*/ 101 h 116"/>
              <a:gd name="T16" fmla="*/ 0 w 45"/>
              <a:gd name="T17" fmla="*/ 85 h 116"/>
              <a:gd name="T18" fmla="*/ 0 w 45"/>
              <a:gd name="T19" fmla="*/ 5 h 116"/>
              <a:gd name="T20" fmla="*/ 15 w 45"/>
              <a:gd name="T21" fmla="*/ 0 h 116"/>
              <a:gd name="T22" fmla="*/ 15 w 45"/>
              <a:gd name="T23" fmla="*/ 20 h 116"/>
              <a:gd name="T24" fmla="*/ 40 w 45"/>
              <a:gd name="T25" fmla="*/ 20 h 116"/>
              <a:gd name="T26" fmla="*/ 40 w 45"/>
              <a:gd name="T27" fmla="*/ 30 h 116"/>
              <a:gd name="T28" fmla="*/ 15 w 45"/>
              <a:gd name="T29" fmla="*/ 30 h 116"/>
              <a:gd name="T30" fmla="*/ 15 w 45"/>
              <a:gd name="T31" fmla="*/ 85 h 116"/>
              <a:gd name="T32" fmla="*/ 15 w 45"/>
              <a:gd name="T33" fmla="*/ 85 h 116"/>
              <a:gd name="T34" fmla="*/ 20 w 45"/>
              <a:gd name="T35" fmla="*/ 101 h 116"/>
              <a:gd name="T36" fmla="*/ 30 w 45"/>
              <a:gd name="T37" fmla="*/ 101 h 116"/>
              <a:gd name="T38" fmla="*/ 30 w 45"/>
              <a:gd name="T39" fmla="*/ 101 h 116"/>
              <a:gd name="T40" fmla="*/ 4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40" y="101"/>
                </a:moveTo>
                <a:lnTo>
                  <a:pt x="45" y="111"/>
                </a:lnTo>
                <a:lnTo>
                  <a:pt x="45" y="111"/>
                </a:lnTo>
                <a:lnTo>
                  <a:pt x="25" y="116"/>
                </a:lnTo>
                <a:lnTo>
                  <a:pt x="25" y="116"/>
                </a:lnTo>
                <a:lnTo>
                  <a:pt x="15" y="116"/>
                </a:lnTo>
                <a:lnTo>
                  <a:pt x="5" y="111"/>
                </a:lnTo>
                <a:lnTo>
                  <a:pt x="0" y="101"/>
                </a:lnTo>
                <a:lnTo>
                  <a:pt x="0" y="85"/>
                </a:lnTo>
                <a:lnTo>
                  <a:pt x="0" y="5"/>
                </a:lnTo>
                <a:lnTo>
                  <a:pt x="15" y="0"/>
                </a:lnTo>
                <a:lnTo>
                  <a:pt x="15" y="20"/>
                </a:lnTo>
                <a:lnTo>
                  <a:pt x="40" y="20"/>
                </a:lnTo>
                <a:lnTo>
                  <a:pt x="40" y="30"/>
                </a:lnTo>
                <a:lnTo>
                  <a:pt x="15" y="30"/>
                </a:lnTo>
                <a:lnTo>
                  <a:pt x="15" y="85"/>
                </a:lnTo>
                <a:lnTo>
                  <a:pt x="15" y="85"/>
                </a:lnTo>
                <a:lnTo>
                  <a:pt x="20" y="101"/>
                </a:lnTo>
                <a:lnTo>
                  <a:pt x="30" y="101"/>
                </a:lnTo>
                <a:lnTo>
                  <a:pt x="30" y="101"/>
                </a:lnTo>
                <a:lnTo>
                  <a:pt x="4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9" name="Freeform 98">
            <a:extLst>
              <a:ext uri="{FF2B5EF4-FFF2-40B4-BE49-F238E27FC236}">
                <a16:creationId xmlns:a16="http://schemas.microsoft.com/office/drawing/2014/main" id="{00000000-0008-0000-0F00-000063000000}"/>
              </a:ext>
            </a:extLst>
          </xdr:cNvPr>
          <xdr:cNvSpPr>
            <a:spLocks/>
          </xdr:cNvSpPr>
        </xdr:nvSpPr>
        <xdr:spPr bwMode="auto">
          <a:xfrm>
            <a:off x="1407477"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25 w 80"/>
              <a:gd name="T11" fmla="*/ 40 h 136"/>
              <a:gd name="T12" fmla="*/ 45 w 80"/>
              <a:gd name="T13" fmla="*/ 40 h 136"/>
              <a:gd name="T14" fmla="*/ 45 w 80"/>
              <a:gd name="T15" fmla="*/ 40 h 136"/>
              <a:gd name="T16" fmla="*/ 60 w 80"/>
              <a:gd name="T17" fmla="*/ 40 h 136"/>
              <a:gd name="T18" fmla="*/ 70 w 80"/>
              <a:gd name="T19" fmla="*/ 45 h 136"/>
              <a:gd name="T20" fmla="*/ 75 w 80"/>
              <a:gd name="T21" fmla="*/ 55 h 136"/>
              <a:gd name="T22" fmla="*/ 80 w 80"/>
              <a:gd name="T23" fmla="*/ 70 h 136"/>
              <a:gd name="T24" fmla="*/ 80 w 80"/>
              <a:gd name="T25" fmla="*/ 136 h 136"/>
              <a:gd name="T26" fmla="*/ 60 w 80"/>
              <a:gd name="T27" fmla="*/ 136 h 136"/>
              <a:gd name="T28" fmla="*/ 60 w 80"/>
              <a:gd name="T29" fmla="*/ 75 h 136"/>
              <a:gd name="T30" fmla="*/ 60 w 80"/>
              <a:gd name="T31" fmla="*/ 75 h 136"/>
              <a:gd name="T32" fmla="*/ 60 w 80"/>
              <a:gd name="T33" fmla="*/ 65 h 136"/>
              <a:gd name="T34" fmla="*/ 55 w 80"/>
              <a:gd name="T35" fmla="*/ 55 h 136"/>
              <a:gd name="T36" fmla="*/ 50 w 80"/>
              <a:gd name="T37" fmla="*/ 50 h 136"/>
              <a:gd name="T38" fmla="*/ 40 w 80"/>
              <a:gd name="T39" fmla="*/ 50 h 136"/>
              <a:gd name="T40" fmla="*/ 40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25" y="40"/>
                </a:lnTo>
                <a:lnTo>
                  <a:pt x="45" y="40"/>
                </a:lnTo>
                <a:lnTo>
                  <a:pt x="45" y="40"/>
                </a:lnTo>
                <a:lnTo>
                  <a:pt x="60" y="40"/>
                </a:lnTo>
                <a:lnTo>
                  <a:pt x="70" y="45"/>
                </a:lnTo>
                <a:lnTo>
                  <a:pt x="75" y="55"/>
                </a:lnTo>
                <a:lnTo>
                  <a:pt x="80" y="70"/>
                </a:lnTo>
                <a:lnTo>
                  <a:pt x="80" y="136"/>
                </a:lnTo>
                <a:lnTo>
                  <a:pt x="60" y="136"/>
                </a:lnTo>
                <a:lnTo>
                  <a:pt x="60" y="75"/>
                </a:lnTo>
                <a:lnTo>
                  <a:pt x="60" y="75"/>
                </a:lnTo>
                <a:lnTo>
                  <a:pt x="60" y="65"/>
                </a:lnTo>
                <a:lnTo>
                  <a:pt x="55" y="55"/>
                </a:lnTo>
                <a:lnTo>
                  <a:pt x="50" y="50"/>
                </a:lnTo>
                <a:lnTo>
                  <a:pt x="40" y="50"/>
                </a:lnTo>
                <a:lnTo>
                  <a:pt x="40"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0" name="Freeform 99">
            <a:extLst>
              <a:ext uri="{FF2B5EF4-FFF2-40B4-BE49-F238E27FC236}">
                <a16:creationId xmlns:a16="http://schemas.microsoft.com/office/drawing/2014/main" id="{00000000-0008-0000-0F00-000064000000}"/>
              </a:ext>
            </a:extLst>
          </xdr:cNvPr>
          <xdr:cNvSpPr>
            <a:spLocks/>
          </xdr:cNvSpPr>
        </xdr:nvSpPr>
        <xdr:spPr bwMode="auto">
          <a:xfrm>
            <a:off x="1464627" y="600075"/>
            <a:ext cx="31750" cy="9525"/>
          </a:xfrm>
          <a:custGeom>
            <a:avLst/>
            <a:gdLst>
              <a:gd name="T0" fmla="*/ 0 w 50"/>
              <a:gd name="T1" fmla="*/ 0 h 15"/>
              <a:gd name="T2" fmla="*/ 45 w 50"/>
              <a:gd name="T3" fmla="*/ 0 h 15"/>
              <a:gd name="T4" fmla="*/ 50 w 50"/>
              <a:gd name="T5" fmla="*/ 15 h 15"/>
              <a:gd name="T6" fmla="*/ 10 w 50"/>
              <a:gd name="T7" fmla="*/ 15 h 15"/>
              <a:gd name="T8" fmla="*/ 0 w 50"/>
              <a:gd name="T9" fmla="*/ 0 h 15"/>
            </a:gdLst>
            <a:ahLst/>
            <a:cxnLst>
              <a:cxn ang="0">
                <a:pos x="T0" y="T1"/>
              </a:cxn>
              <a:cxn ang="0">
                <a:pos x="T2" y="T3"/>
              </a:cxn>
              <a:cxn ang="0">
                <a:pos x="T4" y="T5"/>
              </a:cxn>
              <a:cxn ang="0">
                <a:pos x="T6" y="T7"/>
              </a:cxn>
              <a:cxn ang="0">
                <a:pos x="T8" y="T9"/>
              </a:cxn>
            </a:cxnLst>
            <a:rect l="0" t="0" r="r" b="b"/>
            <a:pathLst>
              <a:path w="50" h="15">
                <a:moveTo>
                  <a:pt x="0" y="0"/>
                </a:moveTo>
                <a:lnTo>
                  <a:pt x="45" y="0"/>
                </a:lnTo>
                <a:lnTo>
                  <a:pt x="50" y="15"/>
                </a:lnTo>
                <a:lnTo>
                  <a:pt x="10" y="15"/>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1" name="Freeform 100">
            <a:extLst>
              <a:ext uri="{FF2B5EF4-FFF2-40B4-BE49-F238E27FC236}">
                <a16:creationId xmlns:a16="http://schemas.microsoft.com/office/drawing/2014/main" id="{00000000-0008-0000-0F00-000065000000}"/>
              </a:ext>
            </a:extLst>
          </xdr:cNvPr>
          <xdr:cNvSpPr>
            <a:spLocks/>
          </xdr:cNvSpPr>
        </xdr:nvSpPr>
        <xdr:spPr bwMode="auto">
          <a:xfrm>
            <a:off x="1505902" y="549275"/>
            <a:ext cx="50800" cy="86360"/>
          </a:xfrm>
          <a:custGeom>
            <a:avLst/>
            <a:gdLst>
              <a:gd name="T0" fmla="*/ 0 w 80"/>
              <a:gd name="T1" fmla="*/ 85 h 136"/>
              <a:gd name="T2" fmla="*/ 0 w 80"/>
              <a:gd name="T3" fmla="*/ 85 h 136"/>
              <a:gd name="T4" fmla="*/ 0 w 80"/>
              <a:gd name="T5" fmla="*/ 65 h 136"/>
              <a:gd name="T6" fmla="*/ 10 w 80"/>
              <a:gd name="T7" fmla="*/ 50 h 136"/>
              <a:gd name="T8" fmla="*/ 20 w 80"/>
              <a:gd name="T9" fmla="*/ 40 h 136"/>
              <a:gd name="T10" fmla="*/ 35 w 80"/>
              <a:gd name="T11" fmla="*/ 40 h 136"/>
              <a:gd name="T12" fmla="*/ 35 w 80"/>
              <a:gd name="T13" fmla="*/ 40 h 136"/>
              <a:gd name="T14" fmla="*/ 55 w 80"/>
              <a:gd name="T15" fmla="*/ 40 h 136"/>
              <a:gd name="T16" fmla="*/ 65 w 80"/>
              <a:gd name="T17" fmla="*/ 50 h 136"/>
              <a:gd name="T18" fmla="*/ 65 w 80"/>
              <a:gd name="T19" fmla="*/ 50 h 136"/>
              <a:gd name="T20" fmla="*/ 65 w 80"/>
              <a:gd name="T21" fmla="*/ 50 h 136"/>
              <a:gd name="T22" fmla="*/ 65 w 80"/>
              <a:gd name="T23" fmla="*/ 40 h 136"/>
              <a:gd name="T24" fmla="*/ 65 w 80"/>
              <a:gd name="T25" fmla="*/ 5 h 136"/>
              <a:gd name="T26" fmla="*/ 80 w 80"/>
              <a:gd name="T27" fmla="*/ 0 h 136"/>
              <a:gd name="T28" fmla="*/ 80 w 80"/>
              <a:gd name="T29" fmla="*/ 136 h 136"/>
              <a:gd name="T30" fmla="*/ 70 w 80"/>
              <a:gd name="T31" fmla="*/ 136 h 136"/>
              <a:gd name="T32" fmla="*/ 65 w 80"/>
              <a:gd name="T33" fmla="*/ 121 h 136"/>
              <a:gd name="T34" fmla="*/ 65 w 80"/>
              <a:gd name="T35" fmla="*/ 121 h 136"/>
              <a:gd name="T36" fmla="*/ 65 w 80"/>
              <a:gd name="T37" fmla="*/ 121 h 136"/>
              <a:gd name="T38" fmla="*/ 55 w 80"/>
              <a:gd name="T39" fmla="*/ 131 h 136"/>
              <a:gd name="T40" fmla="*/ 35 w 80"/>
              <a:gd name="T41" fmla="*/ 136 h 136"/>
              <a:gd name="T42" fmla="*/ 35 w 80"/>
              <a:gd name="T43" fmla="*/ 136 h 136"/>
              <a:gd name="T44" fmla="*/ 20 w 80"/>
              <a:gd name="T45" fmla="*/ 131 h 136"/>
              <a:gd name="T46" fmla="*/ 10 w 80"/>
              <a:gd name="T47" fmla="*/ 126 h 136"/>
              <a:gd name="T48" fmla="*/ 0 w 80"/>
              <a:gd name="T49" fmla="*/ 110 h 136"/>
              <a:gd name="T50" fmla="*/ 0 w 80"/>
              <a:gd name="T51" fmla="*/ 8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80" h="136">
                <a:moveTo>
                  <a:pt x="0" y="85"/>
                </a:moveTo>
                <a:lnTo>
                  <a:pt x="0" y="85"/>
                </a:lnTo>
                <a:lnTo>
                  <a:pt x="0" y="65"/>
                </a:lnTo>
                <a:lnTo>
                  <a:pt x="10" y="50"/>
                </a:lnTo>
                <a:lnTo>
                  <a:pt x="20" y="40"/>
                </a:lnTo>
                <a:lnTo>
                  <a:pt x="35" y="40"/>
                </a:lnTo>
                <a:lnTo>
                  <a:pt x="35" y="40"/>
                </a:lnTo>
                <a:lnTo>
                  <a:pt x="55" y="40"/>
                </a:lnTo>
                <a:lnTo>
                  <a:pt x="65" y="50"/>
                </a:lnTo>
                <a:lnTo>
                  <a:pt x="65" y="50"/>
                </a:lnTo>
                <a:lnTo>
                  <a:pt x="65" y="50"/>
                </a:lnTo>
                <a:lnTo>
                  <a:pt x="65" y="40"/>
                </a:lnTo>
                <a:lnTo>
                  <a:pt x="65" y="5"/>
                </a:lnTo>
                <a:lnTo>
                  <a:pt x="80" y="0"/>
                </a:lnTo>
                <a:lnTo>
                  <a:pt x="80" y="136"/>
                </a:lnTo>
                <a:lnTo>
                  <a:pt x="70" y="136"/>
                </a:lnTo>
                <a:lnTo>
                  <a:pt x="65" y="121"/>
                </a:lnTo>
                <a:lnTo>
                  <a:pt x="65" y="121"/>
                </a:lnTo>
                <a:lnTo>
                  <a:pt x="65" y="121"/>
                </a:lnTo>
                <a:lnTo>
                  <a:pt x="55" y="131"/>
                </a:lnTo>
                <a:lnTo>
                  <a:pt x="35" y="136"/>
                </a:lnTo>
                <a:lnTo>
                  <a:pt x="35" y="136"/>
                </a:lnTo>
                <a:lnTo>
                  <a:pt x="20" y="131"/>
                </a:lnTo>
                <a:lnTo>
                  <a:pt x="10" y="126"/>
                </a:lnTo>
                <a:lnTo>
                  <a:pt x="0" y="110"/>
                </a:lnTo>
                <a:lnTo>
                  <a:pt x="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2" name="Freeform 101">
            <a:extLst>
              <a:ext uri="{FF2B5EF4-FFF2-40B4-BE49-F238E27FC236}">
                <a16:creationId xmlns:a16="http://schemas.microsoft.com/office/drawing/2014/main" id="{00000000-0008-0000-0F00-000066000000}"/>
              </a:ext>
            </a:extLst>
          </xdr:cNvPr>
          <xdr:cNvSpPr>
            <a:spLocks/>
          </xdr:cNvSpPr>
        </xdr:nvSpPr>
        <xdr:spPr bwMode="auto">
          <a:xfrm>
            <a:off x="1515427" y="581025"/>
            <a:ext cx="31750" cy="45085"/>
          </a:xfrm>
          <a:custGeom>
            <a:avLst/>
            <a:gdLst>
              <a:gd name="T0" fmla="*/ 50 w 50"/>
              <a:gd name="T1" fmla="*/ 40 h 71"/>
              <a:gd name="T2" fmla="*/ 50 w 50"/>
              <a:gd name="T3" fmla="*/ 35 h 71"/>
              <a:gd name="T4" fmla="*/ 50 w 50"/>
              <a:gd name="T5" fmla="*/ 35 h 71"/>
              <a:gd name="T6" fmla="*/ 50 w 50"/>
              <a:gd name="T7" fmla="*/ 20 h 71"/>
              <a:gd name="T8" fmla="*/ 45 w 50"/>
              <a:gd name="T9" fmla="*/ 10 h 71"/>
              <a:gd name="T10" fmla="*/ 35 w 50"/>
              <a:gd name="T11" fmla="*/ 5 h 71"/>
              <a:gd name="T12" fmla="*/ 25 w 50"/>
              <a:gd name="T13" fmla="*/ 0 h 71"/>
              <a:gd name="T14" fmla="*/ 25 w 50"/>
              <a:gd name="T15" fmla="*/ 0 h 71"/>
              <a:gd name="T16" fmla="*/ 10 w 50"/>
              <a:gd name="T17" fmla="*/ 5 h 71"/>
              <a:gd name="T18" fmla="*/ 5 w 50"/>
              <a:gd name="T19" fmla="*/ 10 h 71"/>
              <a:gd name="T20" fmla="*/ 0 w 50"/>
              <a:gd name="T21" fmla="*/ 20 h 71"/>
              <a:gd name="T22" fmla="*/ 0 w 50"/>
              <a:gd name="T23" fmla="*/ 35 h 71"/>
              <a:gd name="T24" fmla="*/ 0 w 50"/>
              <a:gd name="T25" fmla="*/ 35 h 71"/>
              <a:gd name="T26" fmla="*/ 0 w 50"/>
              <a:gd name="T27" fmla="*/ 50 h 71"/>
              <a:gd name="T28" fmla="*/ 5 w 50"/>
              <a:gd name="T29" fmla="*/ 66 h 71"/>
              <a:gd name="T30" fmla="*/ 15 w 50"/>
              <a:gd name="T31" fmla="*/ 71 h 71"/>
              <a:gd name="T32" fmla="*/ 25 w 50"/>
              <a:gd name="T33" fmla="*/ 71 h 71"/>
              <a:gd name="T34" fmla="*/ 25 w 50"/>
              <a:gd name="T35" fmla="*/ 71 h 71"/>
              <a:gd name="T36" fmla="*/ 35 w 50"/>
              <a:gd name="T37" fmla="*/ 71 h 71"/>
              <a:gd name="T38" fmla="*/ 45 w 50"/>
              <a:gd name="T39" fmla="*/ 66 h 71"/>
              <a:gd name="T40" fmla="*/ 50 w 50"/>
              <a:gd name="T41" fmla="*/ 55 h 71"/>
              <a:gd name="T42" fmla="*/ 50 w 50"/>
              <a:gd name="T43" fmla="*/ 4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50" h="71">
                <a:moveTo>
                  <a:pt x="50" y="40"/>
                </a:moveTo>
                <a:lnTo>
                  <a:pt x="50" y="35"/>
                </a:lnTo>
                <a:lnTo>
                  <a:pt x="50" y="35"/>
                </a:lnTo>
                <a:lnTo>
                  <a:pt x="50" y="20"/>
                </a:lnTo>
                <a:lnTo>
                  <a:pt x="45" y="10"/>
                </a:lnTo>
                <a:lnTo>
                  <a:pt x="35" y="5"/>
                </a:lnTo>
                <a:lnTo>
                  <a:pt x="25" y="0"/>
                </a:lnTo>
                <a:lnTo>
                  <a:pt x="25" y="0"/>
                </a:lnTo>
                <a:lnTo>
                  <a:pt x="10" y="5"/>
                </a:lnTo>
                <a:lnTo>
                  <a:pt x="5" y="10"/>
                </a:lnTo>
                <a:lnTo>
                  <a:pt x="0" y="20"/>
                </a:lnTo>
                <a:lnTo>
                  <a:pt x="0" y="35"/>
                </a:lnTo>
                <a:lnTo>
                  <a:pt x="0" y="35"/>
                </a:lnTo>
                <a:lnTo>
                  <a:pt x="0" y="50"/>
                </a:lnTo>
                <a:lnTo>
                  <a:pt x="5" y="66"/>
                </a:lnTo>
                <a:lnTo>
                  <a:pt x="15" y="71"/>
                </a:lnTo>
                <a:lnTo>
                  <a:pt x="25" y="71"/>
                </a:lnTo>
                <a:lnTo>
                  <a:pt x="25" y="71"/>
                </a:lnTo>
                <a:lnTo>
                  <a:pt x="35" y="71"/>
                </a:lnTo>
                <a:lnTo>
                  <a:pt x="45" y="66"/>
                </a:lnTo>
                <a:lnTo>
                  <a:pt x="50" y="55"/>
                </a:lnTo>
                <a:lnTo>
                  <a:pt x="5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3" name="Freeform 102">
            <a:extLst>
              <a:ext uri="{FF2B5EF4-FFF2-40B4-BE49-F238E27FC236}">
                <a16:creationId xmlns:a16="http://schemas.microsoft.com/office/drawing/2014/main" id="{00000000-0008-0000-0F00-000067000000}"/>
              </a:ext>
            </a:extLst>
          </xdr:cNvPr>
          <xdr:cNvSpPr>
            <a:spLocks/>
          </xdr:cNvSpPr>
        </xdr:nvSpPr>
        <xdr:spPr bwMode="auto">
          <a:xfrm>
            <a:off x="1566227" y="574675"/>
            <a:ext cx="47625" cy="60960"/>
          </a:xfrm>
          <a:custGeom>
            <a:avLst/>
            <a:gdLst>
              <a:gd name="T0" fmla="*/ 75 w 75"/>
              <a:gd name="T1" fmla="*/ 30 h 96"/>
              <a:gd name="T2" fmla="*/ 75 w 75"/>
              <a:gd name="T3" fmla="*/ 96 h 96"/>
              <a:gd name="T4" fmla="*/ 65 w 75"/>
              <a:gd name="T5" fmla="*/ 96 h 96"/>
              <a:gd name="T6" fmla="*/ 60 w 75"/>
              <a:gd name="T7" fmla="*/ 81 h 96"/>
              <a:gd name="T8" fmla="*/ 60 w 75"/>
              <a:gd name="T9" fmla="*/ 81 h 96"/>
              <a:gd name="T10" fmla="*/ 60 w 75"/>
              <a:gd name="T11" fmla="*/ 81 h 96"/>
              <a:gd name="T12" fmla="*/ 50 w 75"/>
              <a:gd name="T13" fmla="*/ 91 h 96"/>
              <a:gd name="T14" fmla="*/ 30 w 75"/>
              <a:gd name="T15" fmla="*/ 96 h 96"/>
              <a:gd name="T16" fmla="*/ 30 w 75"/>
              <a:gd name="T17" fmla="*/ 96 h 96"/>
              <a:gd name="T18" fmla="*/ 20 w 75"/>
              <a:gd name="T19" fmla="*/ 96 h 96"/>
              <a:gd name="T20" fmla="*/ 10 w 75"/>
              <a:gd name="T21" fmla="*/ 91 h 96"/>
              <a:gd name="T22" fmla="*/ 0 w 75"/>
              <a:gd name="T23" fmla="*/ 81 h 96"/>
              <a:gd name="T24" fmla="*/ 0 w 75"/>
              <a:gd name="T25" fmla="*/ 65 h 96"/>
              <a:gd name="T26" fmla="*/ 0 w 75"/>
              <a:gd name="T27" fmla="*/ 65 h 96"/>
              <a:gd name="T28" fmla="*/ 5 w 75"/>
              <a:gd name="T29" fmla="*/ 55 h 96"/>
              <a:gd name="T30" fmla="*/ 10 w 75"/>
              <a:gd name="T31" fmla="*/ 45 h 96"/>
              <a:gd name="T32" fmla="*/ 25 w 75"/>
              <a:gd name="T33" fmla="*/ 40 h 96"/>
              <a:gd name="T34" fmla="*/ 45 w 75"/>
              <a:gd name="T35" fmla="*/ 35 h 96"/>
              <a:gd name="T36" fmla="*/ 60 w 75"/>
              <a:gd name="T37" fmla="*/ 35 h 96"/>
              <a:gd name="T38" fmla="*/ 60 w 75"/>
              <a:gd name="T39" fmla="*/ 30 h 96"/>
              <a:gd name="T40" fmla="*/ 60 w 75"/>
              <a:gd name="T41" fmla="*/ 30 h 96"/>
              <a:gd name="T42" fmla="*/ 60 w 75"/>
              <a:gd name="T43" fmla="*/ 20 h 96"/>
              <a:gd name="T44" fmla="*/ 55 w 75"/>
              <a:gd name="T45" fmla="*/ 15 h 96"/>
              <a:gd name="T46" fmla="*/ 50 w 75"/>
              <a:gd name="T47" fmla="*/ 10 h 96"/>
              <a:gd name="T48" fmla="*/ 40 w 75"/>
              <a:gd name="T49" fmla="*/ 10 h 96"/>
              <a:gd name="T50" fmla="*/ 40 w 75"/>
              <a:gd name="T51" fmla="*/ 10 h 96"/>
              <a:gd name="T52" fmla="*/ 25 w 75"/>
              <a:gd name="T53" fmla="*/ 15 h 96"/>
              <a:gd name="T54" fmla="*/ 15 w 75"/>
              <a:gd name="T55" fmla="*/ 15 h 96"/>
              <a:gd name="T56" fmla="*/ 10 w 75"/>
              <a:gd name="T57" fmla="*/ 5 h 96"/>
              <a:gd name="T58" fmla="*/ 10 w 75"/>
              <a:gd name="T59" fmla="*/ 5 h 96"/>
              <a:gd name="T60" fmla="*/ 25 w 75"/>
              <a:gd name="T61" fmla="*/ 0 h 96"/>
              <a:gd name="T62" fmla="*/ 40 w 75"/>
              <a:gd name="T63" fmla="*/ 0 h 96"/>
              <a:gd name="T64" fmla="*/ 40 w 75"/>
              <a:gd name="T65" fmla="*/ 0 h 96"/>
              <a:gd name="T66" fmla="*/ 55 w 75"/>
              <a:gd name="T67" fmla="*/ 0 h 96"/>
              <a:gd name="T68" fmla="*/ 70 w 75"/>
              <a:gd name="T69" fmla="*/ 5 h 96"/>
              <a:gd name="T70" fmla="*/ 75 w 75"/>
              <a:gd name="T71" fmla="*/ 15 h 96"/>
              <a:gd name="T72" fmla="*/ 75 w 75"/>
              <a:gd name="T73"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75" h="96">
                <a:moveTo>
                  <a:pt x="75" y="30"/>
                </a:moveTo>
                <a:lnTo>
                  <a:pt x="75" y="96"/>
                </a:lnTo>
                <a:lnTo>
                  <a:pt x="65" y="96"/>
                </a:lnTo>
                <a:lnTo>
                  <a:pt x="60" y="81"/>
                </a:lnTo>
                <a:lnTo>
                  <a:pt x="60" y="81"/>
                </a:lnTo>
                <a:lnTo>
                  <a:pt x="60" y="81"/>
                </a:lnTo>
                <a:lnTo>
                  <a:pt x="50" y="91"/>
                </a:lnTo>
                <a:lnTo>
                  <a:pt x="30" y="96"/>
                </a:lnTo>
                <a:lnTo>
                  <a:pt x="30" y="96"/>
                </a:lnTo>
                <a:lnTo>
                  <a:pt x="20" y="96"/>
                </a:lnTo>
                <a:lnTo>
                  <a:pt x="10" y="91"/>
                </a:lnTo>
                <a:lnTo>
                  <a:pt x="0" y="81"/>
                </a:lnTo>
                <a:lnTo>
                  <a:pt x="0" y="65"/>
                </a:lnTo>
                <a:lnTo>
                  <a:pt x="0" y="65"/>
                </a:lnTo>
                <a:lnTo>
                  <a:pt x="5" y="55"/>
                </a:lnTo>
                <a:lnTo>
                  <a:pt x="10" y="45"/>
                </a:lnTo>
                <a:lnTo>
                  <a:pt x="25" y="40"/>
                </a:lnTo>
                <a:lnTo>
                  <a:pt x="45" y="35"/>
                </a:lnTo>
                <a:lnTo>
                  <a:pt x="60" y="35"/>
                </a:lnTo>
                <a:lnTo>
                  <a:pt x="60" y="30"/>
                </a:lnTo>
                <a:lnTo>
                  <a:pt x="60" y="30"/>
                </a:lnTo>
                <a:lnTo>
                  <a:pt x="60" y="20"/>
                </a:lnTo>
                <a:lnTo>
                  <a:pt x="55" y="15"/>
                </a:lnTo>
                <a:lnTo>
                  <a:pt x="50" y="10"/>
                </a:lnTo>
                <a:lnTo>
                  <a:pt x="40" y="10"/>
                </a:lnTo>
                <a:lnTo>
                  <a:pt x="40" y="10"/>
                </a:lnTo>
                <a:lnTo>
                  <a:pt x="25" y="15"/>
                </a:lnTo>
                <a:lnTo>
                  <a:pt x="15" y="15"/>
                </a:lnTo>
                <a:lnTo>
                  <a:pt x="10" y="5"/>
                </a:lnTo>
                <a:lnTo>
                  <a:pt x="10" y="5"/>
                </a:lnTo>
                <a:lnTo>
                  <a:pt x="25" y="0"/>
                </a:lnTo>
                <a:lnTo>
                  <a:pt x="40" y="0"/>
                </a:lnTo>
                <a:lnTo>
                  <a:pt x="40" y="0"/>
                </a:lnTo>
                <a:lnTo>
                  <a:pt x="55" y="0"/>
                </a:lnTo>
                <a:lnTo>
                  <a:pt x="70" y="5"/>
                </a:lnTo>
                <a:lnTo>
                  <a:pt x="75" y="15"/>
                </a:lnTo>
                <a:lnTo>
                  <a:pt x="75"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4" name="Freeform 103">
            <a:extLst>
              <a:ext uri="{FF2B5EF4-FFF2-40B4-BE49-F238E27FC236}">
                <a16:creationId xmlns:a16="http://schemas.microsoft.com/office/drawing/2014/main" id="{00000000-0008-0000-0F00-000068000000}"/>
              </a:ext>
            </a:extLst>
          </xdr:cNvPr>
          <xdr:cNvSpPr>
            <a:spLocks/>
          </xdr:cNvSpPr>
        </xdr:nvSpPr>
        <xdr:spPr bwMode="auto">
          <a:xfrm>
            <a:off x="1575752" y="603250"/>
            <a:ext cx="28575" cy="26035"/>
          </a:xfrm>
          <a:custGeom>
            <a:avLst/>
            <a:gdLst>
              <a:gd name="T0" fmla="*/ 30 w 45"/>
              <a:gd name="T1" fmla="*/ 5 h 41"/>
              <a:gd name="T2" fmla="*/ 30 w 45"/>
              <a:gd name="T3" fmla="*/ 5 h 41"/>
              <a:gd name="T4" fmla="*/ 15 w 45"/>
              <a:gd name="T5" fmla="*/ 5 h 41"/>
              <a:gd name="T6" fmla="*/ 10 w 45"/>
              <a:gd name="T7" fmla="*/ 10 h 41"/>
              <a:gd name="T8" fmla="*/ 0 w 45"/>
              <a:gd name="T9" fmla="*/ 15 h 41"/>
              <a:gd name="T10" fmla="*/ 0 w 45"/>
              <a:gd name="T11" fmla="*/ 20 h 41"/>
              <a:gd name="T12" fmla="*/ 0 w 45"/>
              <a:gd name="T13" fmla="*/ 20 h 41"/>
              <a:gd name="T14" fmla="*/ 0 w 45"/>
              <a:gd name="T15" fmla="*/ 31 h 41"/>
              <a:gd name="T16" fmla="*/ 5 w 45"/>
              <a:gd name="T17" fmla="*/ 36 h 41"/>
              <a:gd name="T18" fmla="*/ 20 w 45"/>
              <a:gd name="T19" fmla="*/ 41 h 41"/>
              <a:gd name="T20" fmla="*/ 20 w 45"/>
              <a:gd name="T21" fmla="*/ 41 h 41"/>
              <a:gd name="T22" fmla="*/ 30 w 45"/>
              <a:gd name="T23" fmla="*/ 36 h 41"/>
              <a:gd name="T24" fmla="*/ 40 w 45"/>
              <a:gd name="T25" fmla="*/ 31 h 41"/>
              <a:gd name="T26" fmla="*/ 45 w 45"/>
              <a:gd name="T27" fmla="*/ 25 h 41"/>
              <a:gd name="T28" fmla="*/ 45 w 45"/>
              <a:gd name="T29" fmla="*/ 10 h 41"/>
              <a:gd name="T30" fmla="*/ 45 w 45"/>
              <a:gd name="T31" fmla="*/ 0 h 41"/>
              <a:gd name="T32" fmla="*/ 30 w 45"/>
              <a:gd name="T33" fmla="*/ 5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5" h="41">
                <a:moveTo>
                  <a:pt x="30" y="5"/>
                </a:moveTo>
                <a:lnTo>
                  <a:pt x="30" y="5"/>
                </a:lnTo>
                <a:lnTo>
                  <a:pt x="15" y="5"/>
                </a:lnTo>
                <a:lnTo>
                  <a:pt x="10" y="10"/>
                </a:lnTo>
                <a:lnTo>
                  <a:pt x="0" y="15"/>
                </a:lnTo>
                <a:lnTo>
                  <a:pt x="0" y="20"/>
                </a:lnTo>
                <a:lnTo>
                  <a:pt x="0" y="20"/>
                </a:lnTo>
                <a:lnTo>
                  <a:pt x="0" y="31"/>
                </a:lnTo>
                <a:lnTo>
                  <a:pt x="5" y="36"/>
                </a:lnTo>
                <a:lnTo>
                  <a:pt x="20" y="41"/>
                </a:lnTo>
                <a:lnTo>
                  <a:pt x="20" y="41"/>
                </a:lnTo>
                <a:lnTo>
                  <a:pt x="30" y="36"/>
                </a:lnTo>
                <a:lnTo>
                  <a:pt x="40" y="31"/>
                </a:lnTo>
                <a:lnTo>
                  <a:pt x="45" y="25"/>
                </a:lnTo>
                <a:lnTo>
                  <a:pt x="45" y="10"/>
                </a:lnTo>
                <a:lnTo>
                  <a:pt x="45" y="0"/>
                </a:lnTo>
                <a:lnTo>
                  <a:pt x="3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5" name="Freeform 104">
            <a:extLst>
              <a:ext uri="{FF2B5EF4-FFF2-40B4-BE49-F238E27FC236}">
                <a16:creationId xmlns:a16="http://schemas.microsoft.com/office/drawing/2014/main" id="{00000000-0008-0000-0F00-000069000000}"/>
              </a:ext>
            </a:extLst>
          </xdr:cNvPr>
          <xdr:cNvSpPr>
            <a:spLocks/>
          </xdr:cNvSpPr>
        </xdr:nvSpPr>
        <xdr:spPr bwMode="auto">
          <a:xfrm>
            <a:off x="1620202" y="574675"/>
            <a:ext cx="53975" cy="86360"/>
          </a:xfrm>
          <a:custGeom>
            <a:avLst/>
            <a:gdLst>
              <a:gd name="T0" fmla="*/ 15 w 85"/>
              <a:gd name="T1" fmla="*/ 0 h 136"/>
              <a:gd name="T2" fmla="*/ 35 w 85"/>
              <a:gd name="T3" fmla="*/ 55 h 136"/>
              <a:gd name="T4" fmla="*/ 35 w 85"/>
              <a:gd name="T5" fmla="*/ 55 h 136"/>
              <a:gd name="T6" fmla="*/ 45 w 85"/>
              <a:gd name="T7" fmla="*/ 81 h 136"/>
              <a:gd name="T8" fmla="*/ 45 w 85"/>
              <a:gd name="T9" fmla="*/ 81 h 136"/>
              <a:gd name="T10" fmla="*/ 45 w 85"/>
              <a:gd name="T11" fmla="*/ 81 h 136"/>
              <a:gd name="T12" fmla="*/ 50 w 85"/>
              <a:gd name="T13" fmla="*/ 55 h 136"/>
              <a:gd name="T14" fmla="*/ 70 w 85"/>
              <a:gd name="T15" fmla="*/ 0 h 136"/>
              <a:gd name="T16" fmla="*/ 85 w 85"/>
              <a:gd name="T17" fmla="*/ 0 h 136"/>
              <a:gd name="T18" fmla="*/ 45 w 85"/>
              <a:gd name="T19" fmla="*/ 106 h 136"/>
              <a:gd name="T20" fmla="*/ 45 w 85"/>
              <a:gd name="T21" fmla="*/ 106 h 136"/>
              <a:gd name="T22" fmla="*/ 35 w 85"/>
              <a:gd name="T23" fmla="*/ 126 h 136"/>
              <a:gd name="T24" fmla="*/ 20 w 85"/>
              <a:gd name="T25" fmla="*/ 136 h 136"/>
              <a:gd name="T26" fmla="*/ 15 w 85"/>
              <a:gd name="T27" fmla="*/ 126 h 136"/>
              <a:gd name="T28" fmla="*/ 15 w 85"/>
              <a:gd name="T29" fmla="*/ 126 h 136"/>
              <a:gd name="T30" fmla="*/ 25 w 85"/>
              <a:gd name="T31" fmla="*/ 116 h 136"/>
              <a:gd name="T32" fmla="*/ 30 w 85"/>
              <a:gd name="T33" fmla="*/ 106 h 136"/>
              <a:gd name="T34" fmla="*/ 35 w 85"/>
              <a:gd name="T35" fmla="*/ 96 h 136"/>
              <a:gd name="T36" fmla="*/ 0 w 85"/>
              <a:gd name="T37" fmla="*/ 0 h 136"/>
              <a:gd name="T38" fmla="*/ 15 w 85"/>
              <a:gd name="T39" fmla="*/ 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85" h="136">
                <a:moveTo>
                  <a:pt x="15" y="0"/>
                </a:moveTo>
                <a:lnTo>
                  <a:pt x="35" y="55"/>
                </a:lnTo>
                <a:lnTo>
                  <a:pt x="35" y="55"/>
                </a:lnTo>
                <a:lnTo>
                  <a:pt x="45" y="81"/>
                </a:lnTo>
                <a:lnTo>
                  <a:pt x="45" y="81"/>
                </a:lnTo>
                <a:lnTo>
                  <a:pt x="45" y="81"/>
                </a:lnTo>
                <a:lnTo>
                  <a:pt x="50" y="55"/>
                </a:lnTo>
                <a:lnTo>
                  <a:pt x="70" y="0"/>
                </a:lnTo>
                <a:lnTo>
                  <a:pt x="85" y="0"/>
                </a:lnTo>
                <a:lnTo>
                  <a:pt x="45" y="106"/>
                </a:lnTo>
                <a:lnTo>
                  <a:pt x="45" y="106"/>
                </a:lnTo>
                <a:lnTo>
                  <a:pt x="35" y="126"/>
                </a:lnTo>
                <a:lnTo>
                  <a:pt x="20" y="136"/>
                </a:lnTo>
                <a:lnTo>
                  <a:pt x="15" y="126"/>
                </a:lnTo>
                <a:lnTo>
                  <a:pt x="15" y="126"/>
                </a:lnTo>
                <a:lnTo>
                  <a:pt x="25" y="116"/>
                </a:lnTo>
                <a:lnTo>
                  <a:pt x="30" y="106"/>
                </a:lnTo>
                <a:lnTo>
                  <a:pt x="35" y="96"/>
                </a:lnTo>
                <a:lnTo>
                  <a:pt x="0" y="0"/>
                </a:lnTo>
                <a:lnTo>
                  <a:pt x="15"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6" name="Freeform 105">
            <a:extLst>
              <a:ext uri="{FF2B5EF4-FFF2-40B4-BE49-F238E27FC236}">
                <a16:creationId xmlns:a16="http://schemas.microsoft.com/office/drawing/2014/main" id="{00000000-0008-0000-0F00-00006A000000}"/>
              </a:ext>
            </a:extLst>
          </xdr:cNvPr>
          <xdr:cNvSpPr>
            <a:spLocks noEditPoints="1"/>
          </xdr:cNvSpPr>
        </xdr:nvSpPr>
        <xdr:spPr bwMode="auto">
          <a:xfrm>
            <a:off x="1721802" y="549275"/>
            <a:ext cx="481965" cy="86360"/>
          </a:xfrm>
          <a:custGeom>
            <a:avLst/>
            <a:gdLst>
              <a:gd name="T0" fmla="*/ 50 w 759"/>
              <a:gd name="T1" fmla="*/ 10 h 136"/>
              <a:gd name="T2" fmla="*/ 65 w 759"/>
              <a:gd name="T3" fmla="*/ 45 h 136"/>
              <a:gd name="T4" fmla="*/ 35 w 759"/>
              <a:gd name="T5" fmla="*/ 80 h 136"/>
              <a:gd name="T6" fmla="*/ 120 w 759"/>
              <a:gd name="T7" fmla="*/ 65 h 136"/>
              <a:gd name="T8" fmla="*/ 170 w 759"/>
              <a:gd name="T9" fmla="*/ 40 h 136"/>
              <a:gd name="T10" fmla="*/ 185 w 759"/>
              <a:gd name="T11" fmla="*/ 5 h 136"/>
              <a:gd name="T12" fmla="*/ 185 w 759"/>
              <a:gd name="T13" fmla="*/ 121 h 136"/>
              <a:gd name="T14" fmla="*/ 140 w 759"/>
              <a:gd name="T15" fmla="*/ 131 h 136"/>
              <a:gd name="T16" fmla="*/ 185 w 759"/>
              <a:gd name="T17" fmla="*/ 85 h 136"/>
              <a:gd name="T18" fmla="*/ 155 w 759"/>
              <a:gd name="T19" fmla="*/ 50 h 136"/>
              <a:gd name="T20" fmla="*/ 130 w 759"/>
              <a:gd name="T21" fmla="*/ 85 h 136"/>
              <a:gd name="T22" fmla="*/ 155 w 759"/>
              <a:gd name="T23" fmla="*/ 121 h 136"/>
              <a:gd name="T24" fmla="*/ 185 w 759"/>
              <a:gd name="T25" fmla="*/ 90 h 136"/>
              <a:gd name="T26" fmla="*/ 255 w 759"/>
              <a:gd name="T27" fmla="*/ 121 h 136"/>
              <a:gd name="T28" fmla="*/ 300 w 759"/>
              <a:gd name="T29" fmla="*/ 40 h 136"/>
              <a:gd name="T30" fmla="*/ 384 w 759"/>
              <a:gd name="T31" fmla="*/ 90 h 136"/>
              <a:gd name="T32" fmla="*/ 340 w 759"/>
              <a:gd name="T33" fmla="*/ 121 h 136"/>
              <a:gd name="T34" fmla="*/ 379 w 759"/>
              <a:gd name="T35" fmla="*/ 131 h 136"/>
              <a:gd name="T36" fmla="*/ 320 w 759"/>
              <a:gd name="T37" fmla="*/ 126 h 136"/>
              <a:gd name="T38" fmla="*/ 320 w 759"/>
              <a:gd name="T39" fmla="*/ 50 h 136"/>
              <a:gd name="T40" fmla="*/ 374 w 759"/>
              <a:gd name="T41" fmla="*/ 50 h 136"/>
              <a:gd name="T42" fmla="*/ 369 w 759"/>
              <a:gd name="T43" fmla="*/ 75 h 136"/>
              <a:gd name="T44" fmla="*/ 350 w 759"/>
              <a:gd name="T45" fmla="*/ 50 h 136"/>
              <a:gd name="T46" fmla="*/ 479 w 759"/>
              <a:gd name="T47" fmla="*/ 70 h 136"/>
              <a:gd name="T48" fmla="*/ 464 w 759"/>
              <a:gd name="T49" fmla="*/ 65 h 136"/>
              <a:gd name="T50" fmla="*/ 434 w 759"/>
              <a:gd name="T51" fmla="*/ 55 h 136"/>
              <a:gd name="T52" fmla="*/ 404 w 759"/>
              <a:gd name="T53" fmla="*/ 136 h 136"/>
              <a:gd name="T54" fmla="*/ 419 w 759"/>
              <a:gd name="T55" fmla="*/ 50 h 136"/>
              <a:gd name="T56" fmla="*/ 474 w 759"/>
              <a:gd name="T57" fmla="*/ 45 h 136"/>
              <a:gd name="T58" fmla="*/ 549 w 759"/>
              <a:gd name="T59" fmla="*/ 131 h 136"/>
              <a:gd name="T60" fmla="*/ 504 w 759"/>
              <a:gd name="T61" fmla="*/ 121 h 136"/>
              <a:gd name="T62" fmla="*/ 544 w 759"/>
              <a:gd name="T63" fmla="*/ 40 h 136"/>
              <a:gd name="T64" fmla="*/ 524 w 759"/>
              <a:gd name="T65" fmla="*/ 121 h 136"/>
              <a:gd name="T66" fmla="*/ 584 w 759"/>
              <a:gd name="T67" fmla="*/ 15 h 136"/>
              <a:gd name="T68" fmla="*/ 564 w 759"/>
              <a:gd name="T69" fmla="*/ 15 h 136"/>
              <a:gd name="T70" fmla="*/ 579 w 759"/>
              <a:gd name="T71" fmla="*/ 5 h 136"/>
              <a:gd name="T72" fmla="*/ 579 w 759"/>
              <a:gd name="T73" fmla="*/ 40 h 136"/>
              <a:gd name="T74" fmla="*/ 659 w 759"/>
              <a:gd name="T75" fmla="*/ 90 h 136"/>
              <a:gd name="T76" fmla="*/ 614 w 759"/>
              <a:gd name="T77" fmla="*/ 60 h 136"/>
              <a:gd name="T78" fmla="*/ 664 w 759"/>
              <a:gd name="T79" fmla="*/ 55 h 136"/>
              <a:gd name="T80" fmla="*/ 639 w 759"/>
              <a:gd name="T81" fmla="*/ 40 h 136"/>
              <a:gd name="T82" fmla="*/ 599 w 759"/>
              <a:gd name="T83" fmla="*/ 65 h 136"/>
              <a:gd name="T84" fmla="*/ 649 w 759"/>
              <a:gd name="T85" fmla="*/ 100 h 136"/>
              <a:gd name="T86" fmla="*/ 629 w 759"/>
              <a:gd name="T87" fmla="*/ 126 h 136"/>
              <a:gd name="T88" fmla="*/ 614 w 759"/>
              <a:gd name="T89" fmla="*/ 136 h 136"/>
              <a:gd name="T90" fmla="*/ 664 w 759"/>
              <a:gd name="T91" fmla="*/ 121 h 136"/>
              <a:gd name="T92" fmla="*/ 704 w 759"/>
              <a:gd name="T93" fmla="*/ 105 h 136"/>
              <a:gd name="T94" fmla="*/ 704 w 759"/>
              <a:gd name="T95" fmla="*/ 20 h 136"/>
              <a:gd name="T96" fmla="*/ 694 w 759"/>
              <a:gd name="T97" fmla="*/ 131 h 136"/>
              <a:gd name="T98" fmla="*/ 729 w 759"/>
              <a:gd name="T99" fmla="*/ 121 h 136"/>
              <a:gd name="T100" fmla="*/ 759 w 759"/>
              <a:gd name="T101" fmla="*/ 20 h 136"/>
              <a:gd name="T102" fmla="*/ 749 w 759"/>
              <a:gd name="T103" fmla="*/ 0 h 136"/>
              <a:gd name="T104" fmla="*/ 749 w 759"/>
              <a:gd name="T105" fmla="*/ 25 h 136"/>
              <a:gd name="T106" fmla="*/ 739 w 759"/>
              <a:gd name="T107" fmla="*/ 15 h 136"/>
              <a:gd name="T108" fmla="*/ 759 w 759"/>
              <a:gd name="T109" fmla="*/ 15 h 136"/>
              <a:gd name="T110" fmla="*/ 749 w 759"/>
              <a:gd name="T111" fmla="*/ 20 h 136"/>
              <a:gd name="T112" fmla="*/ 749 w 759"/>
              <a:gd name="T113" fmla="*/ 15 h 136"/>
              <a:gd name="T114" fmla="*/ 749 w 759"/>
              <a:gd name="T115" fmla="*/ 5 h 136"/>
              <a:gd name="T116" fmla="*/ 749 w 759"/>
              <a:gd name="T117" fmla="*/ 1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59" h="136">
                <a:moveTo>
                  <a:pt x="80" y="95"/>
                </a:moveTo>
                <a:lnTo>
                  <a:pt x="30" y="95"/>
                </a:lnTo>
                <a:lnTo>
                  <a:pt x="15" y="136"/>
                </a:lnTo>
                <a:lnTo>
                  <a:pt x="0" y="136"/>
                </a:lnTo>
                <a:lnTo>
                  <a:pt x="50" y="10"/>
                </a:lnTo>
                <a:lnTo>
                  <a:pt x="65" y="10"/>
                </a:lnTo>
                <a:lnTo>
                  <a:pt x="115" y="136"/>
                </a:lnTo>
                <a:lnTo>
                  <a:pt x="95" y="136"/>
                </a:lnTo>
                <a:lnTo>
                  <a:pt x="80" y="95"/>
                </a:lnTo>
                <a:close/>
                <a:moveTo>
                  <a:pt x="65" y="45"/>
                </a:moveTo>
                <a:lnTo>
                  <a:pt x="65" y="45"/>
                </a:lnTo>
                <a:lnTo>
                  <a:pt x="55" y="25"/>
                </a:lnTo>
                <a:lnTo>
                  <a:pt x="55" y="25"/>
                </a:lnTo>
                <a:lnTo>
                  <a:pt x="50" y="45"/>
                </a:lnTo>
                <a:lnTo>
                  <a:pt x="35" y="80"/>
                </a:lnTo>
                <a:lnTo>
                  <a:pt x="75" y="80"/>
                </a:lnTo>
                <a:lnTo>
                  <a:pt x="65" y="45"/>
                </a:lnTo>
                <a:close/>
                <a:moveTo>
                  <a:pt x="115" y="85"/>
                </a:moveTo>
                <a:lnTo>
                  <a:pt x="115" y="85"/>
                </a:lnTo>
                <a:lnTo>
                  <a:pt x="120" y="65"/>
                </a:lnTo>
                <a:lnTo>
                  <a:pt x="125" y="50"/>
                </a:lnTo>
                <a:lnTo>
                  <a:pt x="140" y="40"/>
                </a:lnTo>
                <a:lnTo>
                  <a:pt x="155" y="40"/>
                </a:lnTo>
                <a:lnTo>
                  <a:pt x="155" y="40"/>
                </a:lnTo>
                <a:lnTo>
                  <a:pt x="170" y="40"/>
                </a:lnTo>
                <a:lnTo>
                  <a:pt x="185" y="50"/>
                </a:lnTo>
                <a:lnTo>
                  <a:pt x="185" y="50"/>
                </a:lnTo>
                <a:lnTo>
                  <a:pt x="185" y="50"/>
                </a:lnTo>
                <a:lnTo>
                  <a:pt x="185" y="40"/>
                </a:lnTo>
                <a:lnTo>
                  <a:pt x="185" y="5"/>
                </a:lnTo>
                <a:lnTo>
                  <a:pt x="200" y="0"/>
                </a:lnTo>
                <a:lnTo>
                  <a:pt x="200" y="136"/>
                </a:lnTo>
                <a:lnTo>
                  <a:pt x="185" y="136"/>
                </a:lnTo>
                <a:lnTo>
                  <a:pt x="185" y="121"/>
                </a:lnTo>
                <a:lnTo>
                  <a:pt x="185" y="121"/>
                </a:lnTo>
                <a:lnTo>
                  <a:pt x="185" y="121"/>
                </a:lnTo>
                <a:lnTo>
                  <a:pt x="170" y="131"/>
                </a:lnTo>
                <a:lnTo>
                  <a:pt x="155" y="136"/>
                </a:lnTo>
                <a:lnTo>
                  <a:pt x="155" y="136"/>
                </a:lnTo>
                <a:lnTo>
                  <a:pt x="140" y="131"/>
                </a:lnTo>
                <a:lnTo>
                  <a:pt x="125" y="126"/>
                </a:lnTo>
                <a:lnTo>
                  <a:pt x="120" y="110"/>
                </a:lnTo>
                <a:lnTo>
                  <a:pt x="115" y="85"/>
                </a:lnTo>
                <a:close/>
                <a:moveTo>
                  <a:pt x="185" y="90"/>
                </a:moveTo>
                <a:lnTo>
                  <a:pt x="185" y="85"/>
                </a:lnTo>
                <a:lnTo>
                  <a:pt x="185" y="85"/>
                </a:lnTo>
                <a:lnTo>
                  <a:pt x="180" y="70"/>
                </a:lnTo>
                <a:lnTo>
                  <a:pt x="180" y="60"/>
                </a:lnTo>
                <a:lnTo>
                  <a:pt x="170" y="55"/>
                </a:lnTo>
                <a:lnTo>
                  <a:pt x="155" y="50"/>
                </a:lnTo>
                <a:lnTo>
                  <a:pt x="155" y="50"/>
                </a:lnTo>
                <a:lnTo>
                  <a:pt x="145" y="55"/>
                </a:lnTo>
                <a:lnTo>
                  <a:pt x="140" y="60"/>
                </a:lnTo>
                <a:lnTo>
                  <a:pt x="135" y="70"/>
                </a:lnTo>
                <a:lnTo>
                  <a:pt x="130" y="85"/>
                </a:lnTo>
                <a:lnTo>
                  <a:pt x="130" y="85"/>
                </a:lnTo>
                <a:lnTo>
                  <a:pt x="135" y="100"/>
                </a:lnTo>
                <a:lnTo>
                  <a:pt x="140" y="116"/>
                </a:lnTo>
                <a:lnTo>
                  <a:pt x="145" y="121"/>
                </a:lnTo>
                <a:lnTo>
                  <a:pt x="155" y="121"/>
                </a:lnTo>
                <a:lnTo>
                  <a:pt x="155" y="121"/>
                </a:lnTo>
                <a:lnTo>
                  <a:pt x="170" y="121"/>
                </a:lnTo>
                <a:lnTo>
                  <a:pt x="180" y="116"/>
                </a:lnTo>
                <a:lnTo>
                  <a:pt x="180" y="105"/>
                </a:lnTo>
                <a:lnTo>
                  <a:pt x="185" y="90"/>
                </a:lnTo>
                <a:close/>
                <a:moveTo>
                  <a:pt x="210" y="40"/>
                </a:moveTo>
                <a:lnTo>
                  <a:pt x="230" y="40"/>
                </a:lnTo>
                <a:lnTo>
                  <a:pt x="250" y="95"/>
                </a:lnTo>
                <a:lnTo>
                  <a:pt x="250" y="95"/>
                </a:lnTo>
                <a:lnTo>
                  <a:pt x="255" y="121"/>
                </a:lnTo>
                <a:lnTo>
                  <a:pt x="255" y="121"/>
                </a:lnTo>
                <a:lnTo>
                  <a:pt x="255" y="121"/>
                </a:lnTo>
                <a:lnTo>
                  <a:pt x="265" y="95"/>
                </a:lnTo>
                <a:lnTo>
                  <a:pt x="285" y="40"/>
                </a:lnTo>
                <a:lnTo>
                  <a:pt x="300" y="40"/>
                </a:lnTo>
                <a:lnTo>
                  <a:pt x="265" y="136"/>
                </a:lnTo>
                <a:lnTo>
                  <a:pt x="250" y="136"/>
                </a:lnTo>
                <a:lnTo>
                  <a:pt x="210" y="40"/>
                </a:lnTo>
                <a:close/>
                <a:moveTo>
                  <a:pt x="384" y="80"/>
                </a:moveTo>
                <a:lnTo>
                  <a:pt x="384" y="90"/>
                </a:lnTo>
                <a:lnTo>
                  <a:pt x="320" y="90"/>
                </a:lnTo>
                <a:lnTo>
                  <a:pt x="320" y="90"/>
                </a:lnTo>
                <a:lnTo>
                  <a:pt x="325" y="105"/>
                </a:lnTo>
                <a:lnTo>
                  <a:pt x="330" y="116"/>
                </a:lnTo>
                <a:lnTo>
                  <a:pt x="340" y="121"/>
                </a:lnTo>
                <a:lnTo>
                  <a:pt x="350" y="121"/>
                </a:lnTo>
                <a:lnTo>
                  <a:pt x="350" y="121"/>
                </a:lnTo>
                <a:lnTo>
                  <a:pt x="379" y="116"/>
                </a:lnTo>
                <a:lnTo>
                  <a:pt x="379" y="131"/>
                </a:lnTo>
                <a:lnTo>
                  <a:pt x="379" y="131"/>
                </a:lnTo>
                <a:lnTo>
                  <a:pt x="369" y="136"/>
                </a:lnTo>
                <a:lnTo>
                  <a:pt x="350" y="136"/>
                </a:lnTo>
                <a:lnTo>
                  <a:pt x="350" y="136"/>
                </a:lnTo>
                <a:lnTo>
                  <a:pt x="335" y="131"/>
                </a:lnTo>
                <a:lnTo>
                  <a:pt x="320" y="126"/>
                </a:lnTo>
                <a:lnTo>
                  <a:pt x="310" y="110"/>
                </a:lnTo>
                <a:lnTo>
                  <a:pt x="305" y="85"/>
                </a:lnTo>
                <a:lnTo>
                  <a:pt x="305" y="85"/>
                </a:lnTo>
                <a:lnTo>
                  <a:pt x="310" y="65"/>
                </a:lnTo>
                <a:lnTo>
                  <a:pt x="320" y="50"/>
                </a:lnTo>
                <a:lnTo>
                  <a:pt x="330" y="40"/>
                </a:lnTo>
                <a:lnTo>
                  <a:pt x="350" y="40"/>
                </a:lnTo>
                <a:lnTo>
                  <a:pt x="350" y="40"/>
                </a:lnTo>
                <a:lnTo>
                  <a:pt x="365" y="40"/>
                </a:lnTo>
                <a:lnTo>
                  <a:pt x="374" y="50"/>
                </a:lnTo>
                <a:lnTo>
                  <a:pt x="384" y="65"/>
                </a:lnTo>
                <a:lnTo>
                  <a:pt x="384" y="80"/>
                </a:lnTo>
                <a:close/>
                <a:moveTo>
                  <a:pt x="325" y="75"/>
                </a:moveTo>
                <a:lnTo>
                  <a:pt x="369" y="75"/>
                </a:lnTo>
                <a:lnTo>
                  <a:pt x="369" y="75"/>
                </a:lnTo>
                <a:lnTo>
                  <a:pt x="369" y="65"/>
                </a:lnTo>
                <a:lnTo>
                  <a:pt x="365" y="60"/>
                </a:lnTo>
                <a:lnTo>
                  <a:pt x="360" y="50"/>
                </a:lnTo>
                <a:lnTo>
                  <a:pt x="350" y="50"/>
                </a:lnTo>
                <a:lnTo>
                  <a:pt x="350" y="50"/>
                </a:lnTo>
                <a:lnTo>
                  <a:pt x="340" y="50"/>
                </a:lnTo>
                <a:lnTo>
                  <a:pt x="330" y="55"/>
                </a:lnTo>
                <a:lnTo>
                  <a:pt x="325" y="65"/>
                </a:lnTo>
                <a:lnTo>
                  <a:pt x="325" y="75"/>
                </a:lnTo>
                <a:close/>
                <a:moveTo>
                  <a:pt x="479" y="70"/>
                </a:moveTo>
                <a:lnTo>
                  <a:pt x="479" y="136"/>
                </a:lnTo>
                <a:lnTo>
                  <a:pt x="464" y="136"/>
                </a:lnTo>
                <a:lnTo>
                  <a:pt x="464" y="75"/>
                </a:lnTo>
                <a:lnTo>
                  <a:pt x="464" y="75"/>
                </a:lnTo>
                <a:lnTo>
                  <a:pt x="464" y="65"/>
                </a:lnTo>
                <a:lnTo>
                  <a:pt x="459" y="55"/>
                </a:lnTo>
                <a:lnTo>
                  <a:pt x="454" y="50"/>
                </a:lnTo>
                <a:lnTo>
                  <a:pt x="444" y="50"/>
                </a:lnTo>
                <a:lnTo>
                  <a:pt x="444" y="50"/>
                </a:lnTo>
                <a:lnTo>
                  <a:pt x="434" y="55"/>
                </a:lnTo>
                <a:lnTo>
                  <a:pt x="424" y="60"/>
                </a:lnTo>
                <a:lnTo>
                  <a:pt x="419" y="70"/>
                </a:lnTo>
                <a:lnTo>
                  <a:pt x="419" y="85"/>
                </a:lnTo>
                <a:lnTo>
                  <a:pt x="419" y="136"/>
                </a:lnTo>
                <a:lnTo>
                  <a:pt x="404" y="136"/>
                </a:lnTo>
                <a:lnTo>
                  <a:pt x="404" y="40"/>
                </a:lnTo>
                <a:lnTo>
                  <a:pt x="414" y="40"/>
                </a:lnTo>
                <a:lnTo>
                  <a:pt x="419" y="50"/>
                </a:lnTo>
                <a:lnTo>
                  <a:pt x="419" y="50"/>
                </a:lnTo>
                <a:lnTo>
                  <a:pt x="419" y="50"/>
                </a:lnTo>
                <a:lnTo>
                  <a:pt x="429" y="40"/>
                </a:lnTo>
                <a:lnTo>
                  <a:pt x="449" y="40"/>
                </a:lnTo>
                <a:lnTo>
                  <a:pt x="449" y="40"/>
                </a:lnTo>
                <a:lnTo>
                  <a:pt x="464" y="40"/>
                </a:lnTo>
                <a:lnTo>
                  <a:pt x="474" y="45"/>
                </a:lnTo>
                <a:lnTo>
                  <a:pt x="479" y="55"/>
                </a:lnTo>
                <a:lnTo>
                  <a:pt x="479" y="70"/>
                </a:lnTo>
                <a:close/>
                <a:moveTo>
                  <a:pt x="544" y="121"/>
                </a:moveTo>
                <a:lnTo>
                  <a:pt x="549" y="131"/>
                </a:lnTo>
                <a:lnTo>
                  <a:pt x="549" y="131"/>
                </a:lnTo>
                <a:lnTo>
                  <a:pt x="529" y="136"/>
                </a:lnTo>
                <a:lnTo>
                  <a:pt x="529" y="136"/>
                </a:lnTo>
                <a:lnTo>
                  <a:pt x="519" y="136"/>
                </a:lnTo>
                <a:lnTo>
                  <a:pt x="514" y="131"/>
                </a:lnTo>
                <a:lnTo>
                  <a:pt x="504" y="121"/>
                </a:lnTo>
                <a:lnTo>
                  <a:pt x="504" y="105"/>
                </a:lnTo>
                <a:lnTo>
                  <a:pt x="504" y="25"/>
                </a:lnTo>
                <a:lnTo>
                  <a:pt x="519" y="20"/>
                </a:lnTo>
                <a:lnTo>
                  <a:pt x="519" y="40"/>
                </a:lnTo>
                <a:lnTo>
                  <a:pt x="544" y="40"/>
                </a:lnTo>
                <a:lnTo>
                  <a:pt x="544" y="50"/>
                </a:lnTo>
                <a:lnTo>
                  <a:pt x="519" y="50"/>
                </a:lnTo>
                <a:lnTo>
                  <a:pt x="519" y="105"/>
                </a:lnTo>
                <a:lnTo>
                  <a:pt x="519" y="105"/>
                </a:lnTo>
                <a:lnTo>
                  <a:pt x="524" y="121"/>
                </a:lnTo>
                <a:lnTo>
                  <a:pt x="534" y="121"/>
                </a:lnTo>
                <a:lnTo>
                  <a:pt x="534" y="121"/>
                </a:lnTo>
                <a:lnTo>
                  <a:pt x="544" y="121"/>
                </a:lnTo>
                <a:close/>
                <a:moveTo>
                  <a:pt x="584" y="15"/>
                </a:moveTo>
                <a:lnTo>
                  <a:pt x="584" y="15"/>
                </a:lnTo>
                <a:lnTo>
                  <a:pt x="579" y="20"/>
                </a:lnTo>
                <a:lnTo>
                  <a:pt x="574" y="25"/>
                </a:lnTo>
                <a:lnTo>
                  <a:pt x="574" y="25"/>
                </a:lnTo>
                <a:lnTo>
                  <a:pt x="569" y="20"/>
                </a:lnTo>
                <a:lnTo>
                  <a:pt x="564" y="15"/>
                </a:lnTo>
                <a:lnTo>
                  <a:pt x="564" y="15"/>
                </a:lnTo>
                <a:lnTo>
                  <a:pt x="569" y="5"/>
                </a:lnTo>
                <a:lnTo>
                  <a:pt x="574" y="5"/>
                </a:lnTo>
                <a:lnTo>
                  <a:pt x="574" y="5"/>
                </a:lnTo>
                <a:lnTo>
                  <a:pt x="579" y="5"/>
                </a:lnTo>
                <a:lnTo>
                  <a:pt x="584" y="15"/>
                </a:lnTo>
                <a:close/>
                <a:moveTo>
                  <a:pt x="579" y="136"/>
                </a:moveTo>
                <a:lnTo>
                  <a:pt x="564" y="136"/>
                </a:lnTo>
                <a:lnTo>
                  <a:pt x="564" y="40"/>
                </a:lnTo>
                <a:lnTo>
                  <a:pt x="579" y="40"/>
                </a:lnTo>
                <a:lnTo>
                  <a:pt x="579" y="136"/>
                </a:lnTo>
                <a:close/>
                <a:moveTo>
                  <a:pt x="669" y="105"/>
                </a:moveTo>
                <a:lnTo>
                  <a:pt x="669" y="105"/>
                </a:lnTo>
                <a:lnTo>
                  <a:pt x="669" y="100"/>
                </a:lnTo>
                <a:lnTo>
                  <a:pt x="659" y="90"/>
                </a:lnTo>
                <a:lnTo>
                  <a:pt x="639" y="80"/>
                </a:lnTo>
                <a:lnTo>
                  <a:pt x="639" y="80"/>
                </a:lnTo>
                <a:lnTo>
                  <a:pt x="619" y="70"/>
                </a:lnTo>
                <a:lnTo>
                  <a:pt x="614" y="60"/>
                </a:lnTo>
                <a:lnTo>
                  <a:pt x="614" y="60"/>
                </a:lnTo>
                <a:lnTo>
                  <a:pt x="619" y="55"/>
                </a:lnTo>
                <a:lnTo>
                  <a:pt x="634" y="50"/>
                </a:lnTo>
                <a:lnTo>
                  <a:pt x="634" y="50"/>
                </a:lnTo>
                <a:lnTo>
                  <a:pt x="649" y="50"/>
                </a:lnTo>
                <a:lnTo>
                  <a:pt x="664" y="55"/>
                </a:lnTo>
                <a:lnTo>
                  <a:pt x="669" y="45"/>
                </a:lnTo>
                <a:lnTo>
                  <a:pt x="669" y="45"/>
                </a:lnTo>
                <a:lnTo>
                  <a:pt x="654" y="40"/>
                </a:lnTo>
                <a:lnTo>
                  <a:pt x="639" y="40"/>
                </a:lnTo>
                <a:lnTo>
                  <a:pt x="639" y="40"/>
                </a:lnTo>
                <a:lnTo>
                  <a:pt x="624" y="40"/>
                </a:lnTo>
                <a:lnTo>
                  <a:pt x="609" y="45"/>
                </a:lnTo>
                <a:lnTo>
                  <a:pt x="604" y="50"/>
                </a:lnTo>
                <a:lnTo>
                  <a:pt x="599" y="65"/>
                </a:lnTo>
                <a:lnTo>
                  <a:pt x="599" y="65"/>
                </a:lnTo>
                <a:lnTo>
                  <a:pt x="604" y="70"/>
                </a:lnTo>
                <a:lnTo>
                  <a:pt x="609" y="80"/>
                </a:lnTo>
                <a:lnTo>
                  <a:pt x="629" y="90"/>
                </a:lnTo>
                <a:lnTo>
                  <a:pt x="629" y="90"/>
                </a:lnTo>
                <a:lnTo>
                  <a:pt x="649" y="100"/>
                </a:lnTo>
                <a:lnTo>
                  <a:pt x="654" y="110"/>
                </a:lnTo>
                <a:lnTo>
                  <a:pt x="654" y="110"/>
                </a:lnTo>
                <a:lnTo>
                  <a:pt x="654" y="116"/>
                </a:lnTo>
                <a:lnTo>
                  <a:pt x="649" y="121"/>
                </a:lnTo>
                <a:lnTo>
                  <a:pt x="629" y="126"/>
                </a:lnTo>
                <a:lnTo>
                  <a:pt x="629" y="126"/>
                </a:lnTo>
                <a:lnTo>
                  <a:pt x="604" y="116"/>
                </a:lnTo>
                <a:lnTo>
                  <a:pt x="604" y="131"/>
                </a:lnTo>
                <a:lnTo>
                  <a:pt x="604" y="131"/>
                </a:lnTo>
                <a:lnTo>
                  <a:pt x="614" y="136"/>
                </a:lnTo>
                <a:lnTo>
                  <a:pt x="629" y="136"/>
                </a:lnTo>
                <a:lnTo>
                  <a:pt x="629" y="136"/>
                </a:lnTo>
                <a:lnTo>
                  <a:pt x="649" y="136"/>
                </a:lnTo>
                <a:lnTo>
                  <a:pt x="659" y="131"/>
                </a:lnTo>
                <a:lnTo>
                  <a:pt x="664" y="121"/>
                </a:lnTo>
                <a:lnTo>
                  <a:pt x="669" y="105"/>
                </a:lnTo>
                <a:close/>
                <a:moveTo>
                  <a:pt x="719" y="121"/>
                </a:moveTo>
                <a:lnTo>
                  <a:pt x="719" y="121"/>
                </a:lnTo>
                <a:lnTo>
                  <a:pt x="709" y="121"/>
                </a:lnTo>
                <a:lnTo>
                  <a:pt x="704" y="105"/>
                </a:lnTo>
                <a:lnTo>
                  <a:pt x="704" y="50"/>
                </a:lnTo>
                <a:lnTo>
                  <a:pt x="729" y="50"/>
                </a:lnTo>
                <a:lnTo>
                  <a:pt x="729" y="40"/>
                </a:lnTo>
                <a:lnTo>
                  <a:pt x="704" y="40"/>
                </a:lnTo>
                <a:lnTo>
                  <a:pt x="704" y="20"/>
                </a:lnTo>
                <a:lnTo>
                  <a:pt x="689" y="25"/>
                </a:lnTo>
                <a:lnTo>
                  <a:pt x="689" y="105"/>
                </a:lnTo>
                <a:lnTo>
                  <a:pt x="689" y="105"/>
                </a:lnTo>
                <a:lnTo>
                  <a:pt x="689" y="121"/>
                </a:lnTo>
                <a:lnTo>
                  <a:pt x="694" y="131"/>
                </a:lnTo>
                <a:lnTo>
                  <a:pt x="704" y="136"/>
                </a:lnTo>
                <a:lnTo>
                  <a:pt x="714" y="136"/>
                </a:lnTo>
                <a:lnTo>
                  <a:pt x="714" y="136"/>
                </a:lnTo>
                <a:lnTo>
                  <a:pt x="734" y="131"/>
                </a:lnTo>
                <a:lnTo>
                  <a:pt x="729" y="121"/>
                </a:lnTo>
                <a:lnTo>
                  <a:pt x="729" y="121"/>
                </a:lnTo>
                <a:lnTo>
                  <a:pt x="719" y="121"/>
                </a:lnTo>
                <a:close/>
                <a:moveTo>
                  <a:pt x="749" y="25"/>
                </a:moveTo>
                <a:lnTo>
                  <a:pt x="749" y="25"/>
                </a:lnTo>
                <a:lnTo>
                  <a:pt x="759" y="20"/>
                </a:lnTo>
                <a:lnTo>
                  <a:pt x="759" y="15"/>
                </a:lnTo>
                <a:lnTo>
                  <a:pt x="759" y="15"/>
                </a:lnTo>
                <a:lnTo>
                  <a:pt x="759" y="5"/>
                </a:lnTo>
                <a:lnTo>
                  <a:pt x="749" y="0"/>
                </a:lnTo>
                <a:lnTo>
                  <a:pt x="749" y="0"/>
                </a:lnTo>
                <a:lnTo>
                  <a:pt x="739" y="5"/>
                </a:lnTo>
                <a:lnTo>
                  <a:pt x="739" y="15"/>
                </a:lnTo>
                <a:lnTo>
                  <a:pt x="739" y="15"/>
                </a:lnTo>
                <a:lnTo>
                  <a:pt x="739" y="20"/>
                </a:lnTo>
                <a:lnTo>
                  <a:pt x="749" y="25"/>
                </a:lnTo>
                <a:close/>
                <a:moveTo>
                  <a:pt x="749" y="25"/>
                </a:moveTo>
                <a:lnTo>
                  <a:pt x="749" y="25"/>
                </a:lnTo>
                <a:lnTo>
                  <a:pt x="744" y="20"/>
                </a:lnTo>
                <a:lnTo>
                  <a:pt x="739" y="15"/>
                </a:lnTo>
                <a:lnTo>
                  <a:pt x="739" y="15"/>
                </a:lnTo>
                <a:lnTo>
                  <a:pt x="744" y="5"/>
                </a:lnTo>
                <a:lnTo>
                  <a:pt x="749" y="5"/>
                </a:lnTo>
                <a:lnTo>
                  <a:pt x="749" y="5"/>
                </a:lnTo>
                <a:lnTo>
                  <a:pt x="754" y="5"/>
                </a:lnTo>
                <a:lnTo>
                  <a:pt x="759" y="15"/>
                </a:lnTo>
                <a:lnTo>
                  <a:pt x="759" y="15"/>
                </a:lnTo>
                <a:lnTo>
                  <a:pt x="754" y="20"/>
                </a:lnTo>
                <a:lnTo>
                  <a:pt x="749" y="25"/>
                </a:lnTo>
                <a:close/>
                <a:moveTo>
                  <a:pt x="744" y="20"/>
                </a:moveTo>
                <a:lnTo>
                  <a:pt x="749" y="20"/>
                </a:lnTo>
                <a:lnTo>
                  <a:pt x="749" y="15"/>
                </a:lnTo>
                <a:lnTo>
                  <a:pt x="749" y="15"/>
                </a:lnTo>
                <a:lnTo>
                  <a:pt x="754" y="20"/>
                </a:lnTo>
                <a:lnTo>
                  <a:pt x="754" y="20"/>
                </a:lnTo>
                <a:lnTo>
                  <a:pt x="749" y="15"/>
                </a:lnTo>
                <a:lnTo>
                  <a:pt x="749" y="15"/>
                </a:lnTo>
                <a:lnTo>
                  <a:pt x="754" y="10"/>
                </a:lnTo>
                <a:lnTo>
                  <a:pt x="754" y="10"/>
                </a:lnTo>
                <a:lnTo>
                  <a:pt x="754" y="10"/>
                </a:lnTo>
                <a:lnTo>
                  <a:pt x="749" y="5"/>
                </a:lnTo>
                <a:lnTo>
                  <a:pt x="744" y="5"/>
                </a:lnTo>
                <a:lnTo>
                  <a:pt x="744" y="20"/>
                </a:lnTo>
                <a:close/>
                <a:moveTo>
                  <a:pt x="749" y="15"/>
                </a:moveTo>
                <a:lnTo>
                  <a:pt x="749" y="10"/>
                </a:lnTo>
                <a:lnTo>
                  <a:pt x="749" y="10"/>
                </a:lnTo>
                <a:lnTo>
                  <a:pt x="749" y="10"/>
                </a:lnTo>
                <a:lnTo>
                  <a:pt x="749" y="15"/>
                </a:lnTo>
                <a:lnTo>
                  <a:pt x="749"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7" name="Freeform 106">
            <a:extLst>
              <a:ext uri="{FF2B5EF4-FFF2-40B4-BE49-F238E27FC236}">
                <a16:creationId xmlns:a16="http://schemas.microsoft.com/office/drawing/2014/main" id="{00000000-0008-0000-0F00-00006B000000}"/>
              </a:ext>
            </a:extLst>
          </xdr:cNvPr>
          <xdr:cNvSpPr>
            <a:spLocks/>
          </xdr:cNvSpPr>
        </xdr:nvSpPr>
        <xdr:spPr bwMode="auto">
          <a:xfrm>
            <a:off x="1721802" y="555625"/>
            <a:ext cx="73025" cy="80010"/>
          </a:xfrm>
          <a:custGeom>
            <a:avLst/>
            <a:gdLst>
              <a:gd name="T0" fmla="*/ 80 w 115"/>
              <a:gd name="T1" fmla="*/ 85 h 126"/>
              <a:gd name="T2" fmla="*/ 30 w 115"/>
              <a:gd name="T3" fmla="*/ 85 h 126"/>
              <a:gd name="T4" fmla="*/ 15 w 115"/>
              <a:gd name="T5" fmla="*/ 126 h 126"/>
              <a:gd name="T6" fmla="*/ 0 w 115"/>
              <a:gd name="T7" fmla="*/ 126 h 126"/>
              <a:gd name="T8" fmla="*/ 50 w 115"/>
              <a:gd name="T9" fmla="*/ 0 h 126"/>
              <a:gd name="T10" fmla="*/ 65 w 115"/>
              <a:gd name="T11" fmla="*/ 0 h 126"/>
              <a:gd name="T12" fmla="*/ 115 w 115"/>
              <a:gd name="T13" fmla="*/ 126 h 126"/>
              <a:gd name="T14" fmla="*/ 95 w 115"/>
              <a:gd name="T15" fmla="*/ 126 h 126"/>
              <a:gd name="T16" fmla="*/ 80 w 115"/>
              <a:gd name="T17" fmla="*/ 85 h 1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5" h="126">
                <a:moveTo>
                  <a:pt x="80" y="85"/>
                </a:moveTo>
                <a:lnTo>
                  <a:pt x="30" y="85"/>
                </a:lnTo>
                <a:lnTo>
                  <a:pt x="15" y="126"/>
                </a:lnTo>
                <a:lnTo>
                  <a:pt x="0" y="126"/>
                </a:lnTo>
                <a:lnTo>
                  <a:pt x="50" y="0"/>
                </a:lnTo>
                <a:lnTo>
                  <a:pt x="65" y="0"/>
                </a:lnTo>
                <a:lnTo>
                  <a:pt x="115" y="126"/>
                </a:lnTo>
                <a:lnTo>
                  <a:pt x="95" y="126"/>
                </a:lnTo>
                <a:lnTo>
                  <a:pt x="8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8" name="Freeform 107">
            <a:extLst>
              <a:ext uri="{FF2B5EF4-FFF2-40B4-BE49-F238E27FC236}">
                <a16:creationId xmlns:a16="http://schemas.microsoft.com/office/drawing/2014/main" id="{00000000-0008-0000-0F00-00006C000000}"/>
              </a:ext>
            </a:extLst>
          </xdr:cNvPr>
          <xdr:cNvSpPr>
            <a:spLocks/>
          </xdr:cNvSpPr>
        </xdr:nvSpPr>
        <xdr:spPr bwMode="auto">
          <a:xfrm>
            <a:off x="1744027" y="565150"/>
            <a:ext cx="25400" cy="34925"/>
          </a:xfrm>
          <a:custGeom>
            <a:avLst/>
            <a:gdLst>
              <a:gd name="T0" fmla="*/ 30 w 40"/>
              <a:gd name="T1" fmla="*/ 20 h 55"/>
              <a:gd name="T2" fmla="*/ 30 w 40"/>
              <a:gd name="T3" fmla="*/ 20 h 55"/>
              <a:gd name="T4" fmla="*/ 20 w 40"/>
              <a:gd name="T5" fmla="*/ 0 h 55"/>
              <a:gd name="T6" fmla="*/ 20 w 40"/>
              <a:gd name="T7" fmla="*/ 0 h 55"/>
              <a:gd name="T8" fmla="*/ 15 w 40"/>
              <a:gd name="T9" fmla="*/ 20 h 55"/>
              <a:gd name="T10" fmla="*/ 0 w 40"/>
              <a:gd name="T11" fmla="*/ 55 h 55"/>
              <a:gd name="T12" fmla="*/ 40 w 40"/>
              <a:gd name="T13" fmla="*/ 55 h 55"/>
              <a:gd name="T14" fmla="*/ 30 w 40"/>
              <a:gd name="T15" fmla="*/ 20 h 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0" h="55">
                <a:moveTo>
                  <a:pt x="30" y="20"/>
                </a:moveTo>
                <a:lnTo>
                  <a:pt x="30" y="20"/>
                </a:lnTo>
                <a:lnTo>
                  <a:pt x="20" y="0"/>
                </a:lnTo>
                <a:lnTo>
                  <a:pt x="20" y="0"/>
                </a:lnTo>
                <a:lnTo>
                  <a:pt x="15" y="20"/>
                </a:lnTo>
                <a:lnTo>
                  <a:pt x="0" y="55"/>
                </a:lnTo>
                <a:lnTo>
                  <a:pt x="40" y="55"/>
                </a:lnTo>
                <a:lnTo>
                  <a:pt x="30" y="2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9" name="Freeform 108">
            <a:extLst>
              <a:ext uri="{FF2B5EF4-FFF2-40B4-BE49-F238E27FC236}">
                <a16:creationId xmlns:a16="http://schemas.microsoft.com/office/drawing/2014/main" id="{00000000-0008-0000-0F00-00006D000000}"/>
              </a:ext>
            </a:extLst>
          </xdr:cNvPr>
          <xdr:cNvSpPr>
            <a:spLocks/>
          </xdr:cNvSpPr>
        </xdr:nvSpPr>
        <xdr:spPr bwMode="auto">
          <a:xfrm>
            <a:off x="1794827" y="549275"/>
            <a:ext cx="53975" cy="86360"/>
          </a:xfrm>
          <a:custGeom>
            <a:avLst/>
            <a:gdLst>
              <a:gd name="T0" fmla="*/ 0 w 85"/>
              <a:gd name="T1" fmla="*/ 85 h 136"/>
              <a:gd name="T2" fmla="*/ 0 w 85"/>
              <a:gd name="T3" fmla="*/ 85 h 136"/>
              <a:gd name="T4" fmla="*/ 5 w 85"/>
              <a:gd name="T5" fmla="*/ 65 h 136"/>
              <a:gd name="T6" fmla="*/ 10 w 85"/>
              <a:gd name="T7" fmla="*/ 50 h 136"/>
              <a:gd name="T8" fmla="*/ 25 w 85"/>
              <a:gd name="T9" fmla="*/ 40 h 136"/>
              <a:gd name="T10" fmla="*/ 40 w 85"/>
              <a:gd name="T11" fmla="*/ 40 h 136"/>
              <a:gd name="T12" fmla="*/ 40 w 85"/>
              <a:gd name="T13" fmla="*/ 40 h 136"/>
              <a:gd name="T14" fmla="*/ 55 w 85"/>
              <a:gd name="T15" fmla="*/ 40 h 136"/>
              <a:gd name="T16" fmla="*/ 70 w 85"/>
              <a:gd name="T17" fmla="*/ 50 h 136"/>
              <a:gd name="T18" fmla="*/ 70 w 85"/>
              <a:gd name="T19" fmla="*/ 50 h 136"/>
              <a:gd name="T20" fmla="*/ 70 w 85"/>
              <a:gd name="T21" fmla="*/ 50 h 136"/>
              <a:gd name="T22" fmla="*/ 70 w 85"/>
              <a:gd name="T23" fmla="*/ 40 h 136"/>
              <a:gd name="T24" fmla="*/ 70 w 85"/>
              <a:gd name="T25" fmla="*/ 5 h 136"/>
              <a:gd name="T26" fmla="*/ 85 w 85"/>
              <a:gd name="T27" fmla="*/ 0 h 136"/>
              <a:gd name="T28" fmla="*/ 85 w 85"/>
              <a:gd name="T29" fmla="*/ 136 h 136"/>
              <a:gd name="T30" fmla="*/ 70 w 85"/>
              <a:gd name="T31" fmla="*/ 136 h 136"/>
              <a:gd name="T32" fmla="*/ 70 w 85"/>
              <a:gd name="T33" fmla="*/ 121 h 136"/>
              <a:gd name="T34" fmla="*/ 70 w 85"/>
              <a:gd name="T35" fmla="*/ 121 h 136"/>
              <a:gd name="T36" fmla="*/ 70 w 85"/>
              <a:gd name="T37" fmla="*/ 121 h 136"/>
              <a:gd name="T38" fmla="*/ 55 w 85"/>
              <a:gd name="T39" fmla="*/ 131 h 136"/>
              <a:gd name="T40" fmla="*/ 40 w 85"/>
              <a:gd name="T41" fmla="*/ 136 h 136"/>
              <a:gd name="T42" fmla="*/ 40 w 85"/>
              <a:gd name="T43" fmla="*/ 136 h 136"/>
              <a:gd name="T44" fmla="*/ 25 w 85"/>
              <a:gd name="T45" fmla="*/ 131 h 136"/>
              <a:gd name="T46" fmla="*/ 10 w 85"/>
              <a:gd name="T47" fmla="*/ 126 h 136"/>
              <a:gd name="T48" fmla="*/ 5 w 85"/>
              <a:gd name="T49" fmla="*/ 110 h 136"/>
              <a:gd name="T50" fmla="*/ 0 w 85"/>
              <a:gd name="T51" fmla="*/ 8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85" h="136">
                <a:moveTo>
                  <a:pt x="0" y="85"/>
                </a:moveTo>
                <a:lnTo>
                  <a:pt x="0" y="85"/>
                </a:lnTo>
                <a:lnTo>
                  <a:pt x="5" y="65"/>
                </a:lnTo>
                <a:lnTo>
                  <a:pt x="10" y="50"/>
                </a:lnTo>
                <a:lnTo>
                  <a:pt x="25" y="40"/>
                </a:lnTo>
                <a:lnTo>
                  <a:pt x="40" y="40"/>
                </a:lnTo>
                <a:lnTo>
                  <a:pt x="40" y="40"/>
                </a:lnTo>
                <a:lnTo>
                  <a:pt x="55" y="40"/>
                </a:lnTo>
                <a:lnTo>
                  <a:pt x="70" y="50"/>
                </a:lnTo>
                <a:lnTo>
                  <a:pt x="70" y="50"/>
                </a:lnTo>
                <a:lnTo>
                  <a:pt x="70" y="50"/>
                </a:lnTo>
                <a:lnTo>
                  <a:pt x="70" y="40"/>
                </a:lnTo>
                <a:lnTo>
                  <a:pt x="70" y="5"/>
                </a:lnTo>
                <a:lnTo>
                  <a:pt x="85" y="0"/>
                </a:lnTo>
                <a:lnTo>
                  <a:pt x="85" y="136"/>
                </a:lnTo>
                <a:lnTo>
                  <a:pt x="70" y="136"/>
                </a:lnTo>
                <a:lnTo>
                  <a:pt x="70" y="121"/>
                </a:lnTo>
                <a:lnTo>
                  <a:pt x="70" y="121"/>
                </a:lnTo>
                <a:lnTo>
                  <a:pt x="70" y="121"/>
                </a:lnTo>
                <a:lnTo>
                  <a:pt x="55" y="131"/>
                </a:lnTo>
                <a:lnTo>
                  <a:pt x="40" y="136"/>
                </a:lnTo>
                <a:lnTo>
                  <a:pt x="40" y="136"/>
                </a:lnTo>
                <a:lnTo>
                  <a:pt x="25" y="131"/>
                </a:lnTo>
                <a:lnTo>
                  <a:pt x="10" y="126"/>
                </a:lnTo>
                <a:lnTo>
                  <a:pt x="5" y="110"/>
                </a:lnTo>
                <a:lnTo>
                  <a:pt x="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0" name="Freeform 109">
            <a:extLst>
              <a:ext uri="{FF2B5EF4-FFF2-40B4-BE49-F238E27FC236}">
                <a16:creationId xmlns:a16="http://schemas.microsoft.com/office/drawing/2014/main" id="{00000000-0008-0000-0F00-00006E000000}"/>
              </a:ext>
            </a:extLst>
          </xdr:cNvPr>
          <xdr:cNvSpPr>
            <a:spLocks/>
          </xdr:cNvSpPr>
        </xdr:nvSpPr>
        <xdr:spPr bwMode="auto">
          <a:xfrm>
            <a:off x="1804352" y="581025"/>
            <a:ext cx="34925" cy="45085"/>
          </a:xfrm>
          <a:custGeom>
            <a:avLst/>
            <a:gdLst>
              <a:gd name="T0" fmla="*/ 55 w 55"/>
              <a:gd name="T1" fmla="*/ 40 h 71"/>
              <a:gd name="T2" fmla="*/ 55 w 55"/>
              <a:gd name="T3" fmla="*/ 35 h 71"/>
              <a:gd name="T4" fmla="*/ 55 w 55"/>
              <a:gd name="T5" fmla="*/ 35 h 71"/>
              <a:gd name="T6" fmla="*/ 50 w 55"/>
              <a:gd name="T7" fmla="*/ 20 h 71"/>
              <a:gd name="T8" fmla="*/ 50 w 55"/>
              <a:gd name="T9" fmla="*/ 10 h 71"/>
              <a:gd name="T10" fmla="*/ 40 w 55"/>
              <a:gd name="T11" fmla="*/ 5 h 71"/>
              <a:gd name="T12" fmla="*/ 25 w 55"/>
              <a:gd name="T13" fmla="*/ 0 h 71"/>
              <a:gd name="T14" fmla="*/ 25 w 55"/>
              <a:gd name="T15" fmla="*/ 0 h 71"/>
              <a:gd name="T16" fmla="*/ 15 w 55"/>
              <a:gd name="T17" fmla="*/ 5 h 71"/>
              <a:gd name="T18" fmla="*/ 10 w 55"/>
              <a:gd name="T19" fmla="*/ 10 h 71"/>
              <a:gd name="T20" fmla="*/ 5 w 55"/>
              <a:gd name="T21" fmla="*/ 20 h 71"/>
              <a:gd name="T22" fmla="*/ 0 w 55"/>
              <a:gd name="T23" fmla="*/ 35 h 71"/>
              <a:gd name="T24" fmla="*/ 0 w 55"/>
              <a:gd name="T25" fmla="*/ 35 h 71"/>
              <a:gd name="T26" fmla="*/ 5 w 55"/>
              <a:gd name="T27" fmla="*/ 50 h 71"/>
              <a:gd name="T28" fmla="*/ 10 w 55"/>
              <a:gd name="T29" fmla="*/ 66 h 71"/>
              <a:gd name="T30" fmla="*/ 15 w 55"/>
              <a:gd name="T31" fmla="*/ 71 h 71"/>
              <a:gd name="T32" fmla="*/ 25 w 55"/>
              <a:gd name="T33" fmla="*/ 71 h 71"/>
              <a:gd name="T34" fmla="*/ 25 w 55"/>
              <a:gd name="T35" fmla="*/ 71 h 71"/>
              <a:gd name="T36" fmla="*/ 40 w 55"/>
              <a:gd name="T37" fmla="*/ 71 h 71"/>
              <a:gd name="T38" fmla="*/ 50 w 55"/>
              <a:gd name="T39" fmla="*/ 66 h 71"/>
              <a:gd name="T40" fmla="*/ 50 w 55"/>
              <a:gd name="T41" fmla="*/ 55 h 71"/>
              <a:gd name="T42" fmla="*/ 55 w 55"/>
              <a:gd name="T43" fmla="*/ 4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55" h="71">
                <a:moveTo>
                  <a:pt x="55" y="40"/>
                </a:moveTo>
                <a:lnTo>
                  <a:pt x="55" y="35"/>
                </a:lnTo>
                <a:lnTo>
                  <a:pt x="55" y="35"/>
                </a:lnTo>
                <a:lnTo>
                  <a:pt x="50" y="20"/>
                </a:lnTo>
                <a:lnTo>
                  <a:pt x="50" y="10"/>
                </a:lnTo>
                <a:lnTo>
                  <a:pt x="40" y="5"/>
                </a:lnTo>
                <a:lnTo>
                  <a:pt x="25" y="0"/>
                </a:lnTo>
                <a:lnTo>
                  <a:pt x="25" y="0"/>
                </a:lnTo>
                <a:lnTo>
                  <a:pt x="15" y="5"/>
                </a:lnTo>
                <a:lnTo>
                  <a:pt x="10" y="10"/>
                </a:lnTo>
                <a:lnTo>
                  <a:pt x="5" y="20"/>
                </a:lnTo>
                <a:lnTo>
                  <a:pt x="0" y="35"/>
                </a:lnTo>
                <a:lnTo>
                  <a:pt x="0" y="35"/>
                </a:lnTo>
                <a:lnTo>
                  <a:pt x="5" y="50"/>
                </a:lnTo>
                <a:lnTo>
                  <a:pt x="10" y="66"/>
                </a:lnTo>
                <a:lnTo>
                  <a:pt x="15" y="71"/>
                </a:lnTo>
                <a:lnTo>
                  <a:pt x="25" y="71"/>
                </a:lnTo>
                <a:lnTo>
                  <a:pt x="25" y="71"/>
                </a:lnTo>
                <a:lnTo>
                  <a:pt x="40" y="71"/>
                </a:lnTo>
                <a:lnTo>
                  <a:pt x="50" y="66"/>
                </a:lnTo>
                <a:lnTo>
                  <a:pt x="50" y="55"/>
                </a:lnTo>
                <a:lnTo>
                  <a:pt x="5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1" name="Freeform 110">
            <a:extLst>
              <a:ext uri="{FF2B5EF4-FFF2-40B4-BE49-F238E27FC236}">
                <a16:creationId xmlns:a16="http://schemas.microsoft.com/office/drawing/2014/main" id="{00000000-0008-0000-0F00-00006F000000}"/>
              </a:ext>
            </a:extLst>
          </xdr:cNvPr>
          <xdr:cNvSpPr>
            <a:spLocks/>
          </xdr:cNvSpPr>
        </xdr:nvSpPr>
        <xdr:spPr bwMode="auto">
          <a:xfrm>
            <a:off x="1855152" y="574675"/>
            <a:ext cx="57150" cy="60960"/>
          </a:xfrm>
          <a:custGeom>
            <a:avLst/>
            <a:gdLst>
              <a:gd name="T0" fmla="*/ 0 w 90"/>
              <a:gd name="T1" fmla="*/ 0 h 96"/>
              <a:gd name="T2" fmla="*/ 20 w 90"/>
              <a:gd name="T3" fmla="*/ 0 h 96"/>
              <a:gd name="T4" fmla="*/ 40 w 90"/>
              <a:gd name="T5" fmla="*/ 55 h 96"/>
              <a:gd name="T6" fmla="*/ 40 w 90"/>
              <a:gd name="T7" fmla="*/ 55 h 96"/>
              <a:gd name="T8" fmla="*/ 45 w 90"/>
              <a:gd name="T9" fmla="*/ 81 h 96"/>
              <a:gd name="T10" fmla="*/ 45 w 90"/>
              <a:gd name="T11" fmla="*/ 81 h 96"/>
              <a:gd name="T12" fmla="*/ 45 w 90"/>
              <a:gd name="T13" fmla="*/ 81 h 96"/>
              <a:gd name="T14" fmla="*/ 55 w 90"/>
              <a:gd name="T15" fmla="*/ 55 h 96"/>
              <a:gd name="T16" fmla="*/ 75 w 90"/>
              <a:gd name="T17" fmla="*/ 0 h 96"/>
              <a:gd name="T18" fmla="*/ 90 w 90"/>
              <a:gd name="T19" fmla="*/ 0 h 96"/>
              <a:gd name="T20" fmla="*/ 55 w 90"/>
              <a:gd name="T21" fmla="*/ 96 h 96"/>
              <a:gd name="T22" fmla="*/ 40 w 90"/>
              <a:gd name="T23" fmla="*/ 96 h 96"/>
              <a:gd name="T24" fmla="*/ 0 w 90"/>
              <a:gd name="T25"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0" h="96">
                <a:moveTo>
                  <a:pt x="0" y="0"/>
                </a:moveTo>
                <a:lnTo>
                  <a:pt x="20" y="0"/>
                </a:lnTo>
                <a:lnTo>
                  <a:pt x="40" y="55"/>
                </a:lnTo>
                <a:lnTo>
                  <a:pt x="40" y="55"/>
                </a:lnTo>
                <a:lnTo>
                  <a:pt x="45" y="81"/>
                </a:lnTo>
                <a:lnTo>
                  <a:pt x="45" y="81"/>
                </a:lnTo>
                <a:lnTo>
                  <a:pt x="45" y="81"/>
                </a:lnTo>
                <a:lnTo>
                  <a:pt x="55" y="55"/>
                </a:lnTo>
                <a:lnTo>
                  <a:pt x="75" y="0"/>
                </a:lnTo>
                <a:lnTo>
                  <a:pt x="90" y="0"/>
                </a:lnTo>
                <a:lnTo>
                  <a:pt x="55" y="96"/>
                </a:lnTo>
                <a:lnTo>
                  <a:pt x="40" y="96"/>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2" name="Freeform 111">
            <a:extLst>
              <a:ext uri="{FF2B5EF4-FFF2-40B4-BE49-F238E27FC236}">
                <a16:creationId xmlns:a16="http://schemas.microsoft.com/office/drawing/2014/main" id="{00000000-0008-0000-0F00-000070000000}"/>
              </a:ext>
            </a:extLst>
          </xdr:cNvPr>
          <xdr:cNvSpPr>
            <a:spLocks/>
          </xdr:cNvSpPr>
        </xdr:nvSpPr>
        <xdr:spPr bwMode="auto">
          <a:xfrm>
            <a:off x="1915477" y="574675"/>
            <a:ext cx="50165" cy="60960"/>
          </a:xfrm>
          <a:custGeom>
            <a:avLst/>
            <a:gdLst>
              <a:gd name="T0" fmla="*/ 79 w 79"/>
              <a:gd name="T1" fmla="*/ 40 h 96"/>
              <a:gd name="T2" fmla="*/ 79 w 79"/>
              <a:gd name="T3" fmla="*/ 50 h 96"/>
              <a:gd name="T4" fmla="*/ 15 w 79"/>
              <a:gd name="T5" fmla="*/ 50 h 96"/>
              <a:gd name="T6" fmla="*/ 15 w 79"/>
              <a:gd name="T7" fmla="*/ 50 h 96"/>
              <a:gd name="T8" fmla="*/ 20 w 79"/>
              <a:gd name="T9" fmla="*/ 65 h 96"/>
              <a:gd name="T10" fmla="*/ 25 w 79"/>
              <a:gd name="T11" fmla="*/ 76 h 96"/>
              <a:gd name="T12" fmla="*/ 35 w 79"/>
              <a:gd name="T13" fmla="*/ 81 h 96"/>
              <a:gd name="T14" fmla="*/ 45 w 79"/>
              <a:gd name="T15" fmla="*/ 81 h 96"/>
              <a:gd name="T16" fmla="*/ 45 w 79"/>
              <a:gd name="T17" fmla="*/ 81 h 96"/>
              <a:gd name="T18" fmla="*/ 74 w 79"/>
              <a:gd name="T19" fmla="*/ 76 h 96"/>
              <a:gd name="T20" fmla="*/ 74 w 79"/>
              <a:gd name="T21" fmla="*/ 91 h 96"/>
              <a:gd name="T22" fmla="*/ 74 w 79"/>
              <a:gd name="T23" fmla="*/ 91 h 96"/>
              <a:gd name="T24" fmla="*/ 64 w 79"/>
              <a:gd name="T25" fmla="*/ 96 h 96"/>
              <a:gd name="T26" fmla="*/ 45 w 79"/>
              <a:gd name="T27" fmla="*/ 96 h 96"/>
              <a:gd name="T28" fmla="*/ 45 w 79"/>
              <a:gd name="T29" fmla="*/ 96 h 96"/>
              <a:gd name="T30" fmla="*/ 30 w 79"/>
              <a:gd name="T31" fmla="*/ 91 h 96"/>
              <a:gd name="T32" fmla="*/ 15 w 79"/>
              <a:gd name="T33" fmla="*/ 86 h 96"/>
              <a:gd name="T34" fmla="*/ 5 w 79"/>
              <a:gd name="T35" fmla="*/ 70 h 96"/>
              <a:gd name="T36" fmla="*/ 0 w 79"/>
              <a:gd name="T37" fmla="*/ 45 h 96"/>
              <a:gd name="T38" fmla="*/ 0 w 79"/>
              <a:gd name="T39" fmla="*/ 45 h 96"/>
              <a:gd name="T40" fmla="*/ 5 w 79"/>
              <a:gd name="T41" fmla="*/ 25 h 96"/>
              <a:gd name="T42" fmla="*/ 15 w 79"/>
              <a:gd name="T43" fmla="*/ 10 h 96"/>
              <a:gd name="T44" fmla="*/ 25 w 79"/>
              <a:gd name="T45" fmla="*/ 0 h 96"/>
              <a:gd name="T46" fmla="*/ 45 w 79"/>
              <a:gd name="T47" fmla="*/ 0 h 96"/>
              <a:gd name="T48" fmla="*/ 45 w 79"/>
              <a:gd name="T49" fmla="*/ 0 h 96"/>
              <a:gd name="T50" fmla="*/ 60 w 79"/>
              <a:gd name="T51" fmla="*/ 0 h 96"/>
              <a:gd name="T52" fmla="*/ 69 w 79"/>
              <a:gd name="T53" fmla="*/ 10 h 96"/>
              <a:gd name="T54" fmla="*/ 79 w 79"/>
              <a:gd name="T55" fmla="*/ 25 h 96"/>
              <a:gd name="T56" fmla="*/ 79 w 79"/>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9" h="96">
                <a:moveTo>
                  <a:pt x="79" y="40"/>
                </a:moveTo>
                <a:lnTo>
                  <a:pt x="79" y="50"/>
                </a:lnTo>
                <a:lnTo>
                  <a:pt x="15" y="50"/>
                </a:lnTo>
                <a:lnTo>
                  <a:pt x="15" y="50"/>
                </a:lnTo>
                <a:lnTo>
                  <a:pt x="20" y="65"/>
                </a:lnTo>
                <a:lnTo>
                  <a:pt x="25" y="76"/>
                </a:lnTo>
                <a:lnTo>
                  <a:pt x="35" y="81"/>
                </a:lnTo>
                <a:lnTo>
                  <a:pt x="45" y="81"/>
                </a:lnTo>
                <a:lnTo>
                  <a:pt x="45" y="81"/>
                </a:lnTo>
                <a:lnTo>
                  <a:pt x="74" y="76"/>
                </a:lnTo>
                <a:lnTo>
                  <a:pt x="74" y="91"/>
                </a:lnTo>
                <a:lnTo>
                  <a:pt x="74" y="91"/>
                </a:lnTo>
                <a:lnTo>
                  <a:pt x="64" y="96"/>
                </a:lnTo>
                <a:lnTo>
                  <a:pt x="45" y="96"/>
                </a:lnTo>
                <a:lnTo>
                  <a:pt x="45" y="96"/>
                </a:lnTo>
                <a:lnTo>
                  <a:pt x="30" y="91"/>
                </a:lnTo>
                <a:lnTo>
                  <a:pt x="15" y="86"/>
                </a:lnTo>
                <a:lnTo>
                  <a:pt x="5" y="70"/>
                </a:lnTo>
                <a:lnTo>
                  <a:pt x="0" y="45"/>
                </a:lnTo>
                <a:lnTo>
                  <a:pt x="0" y="45"/>
                </a:lnTo>
                <a:lnTo>
                  <a:pt x="5" y="25"/>
                </a:lnTo>
                <a:lnTo>
                  <a:pt x="15" y="10"/>
                </a:lnTo>
                <a:lnTo>
                  <a:pt x="25" y="0"/>
                </a:lnTo>
                <a:lnTo>
                  <a:pt x="45" y="0"/>
                </a:lnTo>
                <a:lnTo>
                  <a:pt x="45" y="0"/>
                </a:lnTo>
                <a:lnTo>
                  <a:pt x="60" y="0"/>
                </a:lnTo>
                <a:lnTo>
                  <a:pt x="69" y="10"/>
                </a:lnTo>
                <a:lnTo>
                  <a:pt x="79" y="25"/>
                </a:lnTo>
                <a:lnTo>
                  <a:pt x="79"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3" name="Freeform 112">
            <a:extLst>
              <a:ext uri="{FF2B5EF4-FFF2-40B4-BE49-F238E27FC236}">
                <a16:creationId xmlns:a16="http://schemas.microsoft.com/office/drawing/2014/main" id="{00000000-0008-0000-0F00-000071000000}"/>
              </a:ext>
            </a:extLst>
          </xdr:cNvPr>
          <xdr:cNvSpPr>
            <a:spLocks/>
          </xdr:cNvSpPr>
        </xdr:nvSpPr>
        <xdr:spPr bwMode="auto">
          <a:xfrm>
            <a:off x="1928177" y="581025"/>
            <a:ext cx="27940" cy="15875"/>
          </a:xfrm>
          <a:custGeom>
            <a:avLst/>
            <a:gdLst>
              <a:gd name="T0" fmla="*/ 0 w 44"/>
              <a:gd name="T1" fmla="*/ 25 h 25"/>
              <a:gd name="T2" fmla="*/ 44 w 44"/>
              <a:gd name="T3" fmla="*/ 25 h 25"/>
              <a:gd name="T4" fmla="*/ 44 w 44"/>
              <a:gd name="T5" fmla="*/ 25 h 25"/>
              <a:gd name="T6" fmla="*/ 44 w 44"/>
              <a:gd name="T7" fmla="*/ 15 h 25"/>
              <a:gd name="T8" fmla="*/ 40 w 44"/>
              <a:gd name="T9" fmla="*/ 10 h 25"/>
              <a:gd name="T10" fmla="*/ 35 w 44"/>
              <a:gd name="T11" fmla="*/ 0 h 25"/>
              <a:gd name="T12" fmla="*/ 25 w 44"/>
              <a:gd name="T13" fmla="*/ 0 h 25"/>
              <a:gd name="T14" fmla="*/ 25 w 44"/>
              <a:gd name="T15" fmla="*/ 0 h 25"/>
              <a:gd name="T16" fmla="*/ 15 w 44"/>
              <a:gd name="T17" fmla="*/ 0 h 25"/>
              <a:gd name="T18" fmla="*/ 5 w 44"/>
              <a:gd name="T19" fmla="*/ 5 h 25"/>
              <a:gd name="T20" fmla="*/ 0 w 44"/>
              <a:gd name="T21" fmla="*/ 15 h 25"/>
              <a:gd name="T22" fmla="*/ 0 w 44"/>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4" h="25">
                <a:moveTo>
                  <a:pt x="0" y="25"/>
                </a:moveTo>
                <a:lnTo>
                  <a:pt x="44" y="25"/>
                </a:lnTo>
                <a:lnTo>
                  <a:pt x="44" y="25"/>
                </a:lnTo>
                <a:lnTo>
                  <a:pt x="44" y="15"/>
                </a:lnTo>
                <a:lnTo>
                  <a:pt x="40" y="10"/>
                </a:lnTo>
                <a:lnTo>
                  <a:pt x="35" y="0"/>
                </a:lnTo>
                <a:lnTo>
                  <a:pt x="25" y="0"/>
                </a:lnTo>
                <a:lnTo>
                  <a:pt x="25" y="0"/>
                </a:lnTo>
                <a:lnTo>
                  <a:pt x="15" y="0"/>
                </a:lnTo>
                <a:lnTo>
                  <a:pt x="5" y="5"/>
                </a:lnTo>
                <a:lnTo>
                  <a:pt x="0"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4" name="Freeform 113">
            <a:extLst>
              <a:ext uri="{FF2B5EF4-FFF2-40B4-BE49-F238E27FC236}">
                <a16:creationId xmlns:a16="http://schemas.microsoft.com/office/drawing/2014/main" id="{00000000-0008-0000-0F00-000072000000}"/>
              </a:ext>
            </a:extLst>
          </xdr:cNvPr>
          <xdr:cNvSpPr>
            <a:spLocks/>
          </xdr:cNvSpPr>
        </xdr:nvSpPr>
        <xdr:spPr bwMode="auto">
          <a:xfrm>
            <a:off x="1978342" y="574675"/>
            <a:ext cx="47625" cy="60960"/>
          </a:xfrm>
          <a:custGeom>
            <a:avLst/>
            <a:gdLst>
              <a:gd name="T0" fmla="*/ 75 w 75"/>
              <a:gd name="T1" fmla="*/ 30 h 96"/>
              <a:gd name="T2" fmla="*/ 75 w 75"/>
              <a:gd name="T3" fmla="*/ 96 h 96"/>
              <a:gd name="T4" fmla="*/ 60 w 75"/>
              <a:gd name="T5" fmla="*/ 96 h 96"/>
              <a:gd name="T6" fmla="*/ 60 w 75"/>
              <a:gd name="T7" fmla="*/ 35 h 96"/>
              <a:gd name="T8" fmla="*/ 60 w 75"/>
              <a:gd name="T9" fmla="*/ 35 h 96"/>
              <a:gd name="T10" fmla="*/ 60 w 75"/>
              <a:gd name="T11" fmla="*/ 25 h 96"/>
              <a:gd name="T12" fmla="*/ 55 w 75"/>
              <a:gd name="T13" fmla="*/ 15 h 96"/>
              <a:gd name="T14" fmla="*/ 50 w 75"/>
              <a:gd name="T15" fmla="*/ 10 h 96"/>
              <a:gd name="T16" fmla="*/ 40 w 75"/>
              <a:gd name="T17" fmla="*/ 10 h 96"/>
              <a:gd name="T18" fmla="*/ 40 w 75"/>
              <a:gd name="T19" fmla="*/ 10 h 96"/>
              <a:gd name="T20" fmla="*/ 30 w 75"/>
              <a:gd name="T21" fmla="*/ 15 h 96"/>
              <a:gd name="T22" fmla="*/ 20 w 75"/>
              <a:gd name="T23" fmla="*/ 20 h 96"/>
              <a:gd name="T24" fmla="*/ 15 w 75"/>
              <a:gd name="T25" fmla="*/ 30 h 96"/>
              <a:gd name="T26" fmla="*/ 15 w 75"/>
              <a:gd name="T27" fmla="*/ 45 h 96"/>
              <a:gd name="T28" fmla="*/ 15 w 75"/>
              <a:gd name="T29" fmla="*/ 96 h 96"/>
              <a:gd name="T30" fmla="*/ 0 w 75"/>
              <a:gd name="T31" fmla="*/ 96 h 96"/>
              <a:gd name="T32" fmla="*/ 0 w 75"/>
              <a:gd name="T33" fmla="*/ 0 h 96"/>
              <a:gd name="T34" fmla="*/ 10 w 75"/>
              <a:gd name="T35" fmla="*/ 0 h 96"/>
              <a:gd name="T36" fmla="*/ 15 w 75"/>
              <a:gd name="T37" fmla="*/ 10 h 96"/>
              <a:gd name="T38" fmla="*/ 15 w 75"/>
              <a:gd name="T39" fmla="*/ 10 h 96"/>
              <a:gd name="T40" fmla="*/ 15 w 75"/>
              <a:gd name="T41" fmla="*/ 10 h 96"/>
              <a:gd name="T42" fmla="*/ 25 w 75"/>
              <a:gd name="T43" fmla="*/ 0 h 96"/>
              <a:gd name="T44" fmla="*/ 45 w 75"/>
              <a:gd name="T45" fmla="*/ 0 h 96"/>
              <a:gd name="T46" fmla="*/ 45 w 75"/>
              <a:gd name="T47" fmla="*/ 0 h 96"/>
              <a:gd name="T48" fmla="*/ 60 w 75"/>
              <a:gd name="T49" fmla="*/ 0 h 96"/>
              <a:gd name="T50" fmla="*/ 70 w 75"/>
              <a:gd name="T51" fmla="*/ 5 h 96"/>
              <a:gd name="T52" fmla="*/ 75 w 75"/>
              <a:gd name="T53" fmla="*/ 15 h 96"/>
              <a:gd name="T54" fmla="*/ 75 w 75"/>
              <a:gd name="T55"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75" h="96">
                <a:moveTo>
                  <a:pt x="75" y="30"/>
                </a:moveTo>
                <a:lnTo>
                  <a:pt x="75" y="96"/>
                </a:lnTo>
                <a:lnTo>
                  <a:pt x="60" y="96"/>
                </a:lnTo>
                <a:lnTo>
                  <a:pt x="60" y="35"/>
                </a:lnTo>
                <a:lnTo>
                  <a:pt x="60" y="35"/>
                </a:lnTo>
                <a:lnTo>
                  <a:pt x="60" y="25"/>
                </a:lnTo>
                <a:lnTo>
                  <a:pt x="55" y="15"/>
                </a:lnTo>
                <a:lnTo>
                  <a:pt x="50" y="10"/>
                </a:lnTo>
                <a:lnTo>
                  <a:pt x="40" y="10"/>
                </a:lnTo>
                <a:lnTo>
                  <a:pt x="40" y="10"/>
                </a:lnTo>
                <a:lnTo>
                  <a:pt x="30" y="15"/>
                </a:lnTo>
                <a:lnTo>
                  <a:pt x="20" y="20"/>
                </a:lnTo>
                <a:lnTo>
                  <a:pt x="15" y="30"/>
                </a:lnTo>
                <a:lnTo>
                  <a:pt x="15" y="45"/>
                </a:lnTo>
                <a:lnTo>
                  <a:pt x="15" y="96"/>
                </a:lnTo>
                <a:lnTo>
                  <a:pt x="0" y="96"/>
                </a:lnTo>
                <a:lnTo>
                  <a:pt x="0" y="0"/>
                </a:lnTo>
                <a:lnTo>
                  <a:pt x="10" y="0"/>
                </a:lnTo>
                <a:lnTo>
                  <a:pt x="15" y="10"/>
                </a:lnTo>
                <a:lnTo>
                  <a:pt x="15" y="10"/>
                </a:lnTo>
                <a:lnTo>
                  <a:pt x="15" y="10"/>
                </a:lnTo>
                <a:lnTo>
                  <a:pt x="25" y="0"/>
                </a:lnTo>
                <a:lnTo>
                  <a:pt x="45" y="0"/>
                </a:lnTo>
                <a:lnTo>
                  <a:pt x="45" y="0"/>
                </a:lnTo>
                <a:lnTo>
                  <a:pt x="60" y="0"/>
                </a:lnTo>
                <a:lnTo>
                  <a:pt x="70" y="5"/>
                </a:lnTo>
                <a:lnTo>
                  <a:pt x="75" y="15"/>
                </a:lnTo>
                <a:lnTo>
                  <a:pt x="75"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5" name="Freeform 114">
            <a:extLst>
              <a:ext uri="{FF2B5EF4-FFF2-40B4-BE49-F238E27FC236}">
                <a16:creationId xmlns:a16="http://schemas.microsoft.com/office/drawing/2014/main" id="{00000000-0008-0000-0F00-000073000000}"/>
              </a:ext>
            </a:extLst>
          </xdr:cNvPr>
          <xdr:cNvSpPr>
            <a:spLocks/>
          </xdr:cNvSpPr>
        </xdr:nvSpPr>
        <xdr:spPr bwMode="auto">
          <a:xfrm>
            <a:off x="2041842" y="561975"/>
            <a:ext cx="28575" cy="73660"/>
          </a:xfrm>
          <a:custGeom>
            <a:avLst/>
            <a:gdLst>
              <a:gd name="T0" fmla="*/ 40 w 45"/>
              <a:gd name="T1" fmla="*/ 101 h 116"/>
              <a:gd name="T2" fmla="*/ 45 w 45"/>
              <a:gd name="T3" fmla="*/ 111 h 116"/>
              <a:gd name="T4" fmla="*/ 45 w 45"/>
              <a:gd name="T5" fmla="*/ 111 h 116"/>
              <a:gd name="T6" fmla="*/ 25 w 45"/>
              <a:gd name="T7" fmla="*/ 116 h 116"/>
              <a:gd name="T8" fmla="*/ 25 w 45"/>
              <a:gd name="T9" fmla="*/ 116 h 116"/>
              <a:gd name="T10" fmla="*/ 15 w 45"/>
              <a:gd name="T11" fmla="*/ 116 h 116"/>
              <a:gd name="T12" fmla="*/ 10 w 45"/>
              <a:gd name="T13" fmla="*/ 111 h 116"/>
              <a:gd name="T14" fmla="*/ 0 w 45"/>
              <a:gd name="T15" fmla="*/ 101 h 116"/>
              <a:gd name="T16" fmla="*/ 0 w 45"/>
              <a:gd name="T17" fmla="*/ 85 h 116"/>
              <a:gd name="T18" fmla="*/ 0 w 45"/>
              <a:gd name="T19" fmla="*/ 5 h 116"/>
              <a:gd name="T20" fmla="*/ 15 w 45"/>
              <a:gd name="T21" fmla="*/ 0 h 116"/>
              <a:gd name="T22" fmla="*/ 15 w 45"/>
              <a:gd name="T23" fmla="*/ 20 h 116"/>
              <a:gd name="T24" fmla="*/ 40 w 45"/>
              <a:gd name="T25" fmla="*/ 20 h 116"/>
              <a:gd name="T26" fmla="*/ 40 w 45"/>
              <a:gd name="T27" fmla="*/ 30 h 116"/>
              <a:gd name="T28" fmla="*/ 15 w 45"/>
              <a:gd name="T29" fmla="*/ 30 h 116"/>
              <a:gd name="T30" fmla="*/ 15 w 45"/>
              <a:gd name="T31" fmla="*/ 85 h 116"/>
              <a:gd name="T32" fmla="*/ 15 w 45"/>
              <a:gd name="T33" fmla="*/ 85 h 116"/>
              <a:gd name="T34" fmla="*/ 20 w 45"/>
              <a:gd name="T35" fmla="*/ 101 h 116"/>
              <a:gd name="T36" fmla="*/ 30 w 45"/>
              <a:gd name="T37" fmla="*/ 101 h 116"/>
              <a:gd name="T38" fmla="*/ 30 w 45"/>
              <a:gd name="T39" fmla="*/ 101 h 116"/>
              <a:gd name="T40" fmla="*/ 4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40" y="101"/>
                </a:moveTo>
                <a:lnTo>
                  <a:pt x="45" y="111"/>
                </a:lnTo>
                <a:lnTo>
                  <a:pt x="45" y="111"/>
                </a:lnTo>
                <a:lnTo>
                  <a:pt x="25" y="116"/>
                </a:lnTo>
                <a:lnTo>
                  <a:pt x="25" y="116"/>
                </a:lnTo>
                <a:lnTo>
                  <a:pt x="15" y="116"/>
                </a:lnTo>
                <a:lnTo>
                  <a:pt x="10" y="111"/>
                </a:lnTo>
                <a:lnTo>
                  <a:pt x="0" y="101"/>
                </a:lnTo>
                <a:lnTo>
                  <a:pt x="0" y="85"/>
                </a:lnTo>
                <a:lnTo>
                  <a:pt x="0" y="5"/>
                </a:lnTo>
                <a:lnTo>
                  <a:pt x="15" y="0"/>
                </a:lnTo>
                <a:lnTo>
                  <a:pt x="15" y="20"/>
                </a:lnTo>
                <a:lnTo>
                  <a:pt x="40" y="20"/>
                </a:lnTo>
                <a:lnTo>
                  <a:pt x="40" y="30"/>
                </a:lnTo>
                <a:lnTo>
                  <a:pt x="15" y="30"/>
                </a:lnTo>
                <a:lnTo>
                  <a:pt x="15" y="85"/>
                </a:lnTo>
                <a:lnTo>
                  <a:pt x="15" y="85"/>
                </a:lnTo>
                <a:lnTo>
                  <a:pt x="20" y="101"/>
                </a:lnTo>
                <a:lnTo>
                  <a:pt x="30" y="101"/>
                </a:lnTo>
                <a:lnTo>
                  <a:pt x="30" y="101"/>
                </a:lnTo>
                <a:lnTo>
                  <a:pt x="4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6" name="Freeform 115">
            <a:extLst>
              <a:ext uri="{FF2B5EF4-FFF2-40B4-BE49-F238E27FC236}">
                <a16:creationId xmlns:a16="http://schemas.microsoft.com/office/drawing/2014/main" id="{00000000-0008-0000-0F00-000074000000}"/>
              </a:ext>
            </a:extLst>
          </xdr:cNvPr>
          <xdr:cNvSpPr>
            <a:spLocks/>
          </xdr:cNvSpPr>
        </xdr:nvSpPr>
        <xdr:spPr bwMode="auto">
          <a:xfrm>
            <a:off x="2079942" y="552450"/>
            <a:ext cx="12700" cy="12700"/>
          </a:xfrm>
          <a:custGeom>
            <a:avLst/>
            <a:gdLst>
              <a:gd name="T0" fmla="*/ 20 w 20"/>
              <a:gd name="T1" fmla="*/ 10 h 20"/>
              <a:gd name="T2" fmla="*/ 20 w 20"/>
              <a:gd name="T3" fmla="*/ 10 h 20"/>
              <a:gd name="T4" fmla="*/ 15 w 20"/>
              <a:gd name="T5" fmla="*/ 15 h 20"/>
              <a:gd name="T6" fmla="*/ 10 w 20"/>
              <a:gd name="T7" fmla="*/ 20 h 20"/>
              <a:gd name="T8" fmla="*/ 10 w 20"/>
              <a:gd name="T9" fmla="*/ 20 h 20"/>
              <a:gd name="T10" fmla="*/ 5 w 20"/>
              <a:gd name="T11" fmla="*/ 15 h 20"/>
              <a:gd name="T12" fmla="*/ 0 w 20"/>
              <a:gd name="T13" fmla="*/ 10 h 20"/>
              <a:gd name="T14" fmla="*/ 0 w 20"/>
              <a:gd name="T15" fmla="*/ 10 h 20"/>
              <a:gd name="T16" fmla="*/ 5 w 20"/>
              <a:gd name="T17" fmla="*/ 0 h 20"/>
              <a:gd name="T18" fmla="*/ 10 w 20"/>
              <a:gd name="T19" fmla="*/ 0 h 20"/>
              <a:gd name="T20" fmla="*/ 10 w 20"/>
              <a:gd name="T21" fmla="*/ 0 h 20"/>
              <a:gd name="T22" fmla="*/ 15 w 20"/>
              <a:gd name="T23" fmla="*/ 0 h 20"/>
              <a:gd name="T24" fmla="*/ 20 w 20"/>
              <a:gd name="T25" fmla="*/ 10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0">
                <a:moveTo>
                  <a:pt x="20" y="10"/>
                </a:moveTo>
                <a:lnTo>
                  <a:pt x="20" y="10"/>
                </a:lnTo>
                <a:lnTo>
                  <a:pt x="15" y="15"/>
                </a:lnTo>
                <a:lnTo>
                  <a:pt x="10" y="20"/>
                </a:lnTo>
                <a:lnTo>
                  <a:pt x="10" y="20"/>
                </a:lnTo>
                <a:lnTo>
                  <a:pt x="5" y="15"/>
                </a:lnTo>
                <a:lnTo>
                  <a:pt x="0" y="10"/>
                </a:lnTo>
                <a:lnTo>
                  <a:pt x="0" y="10"/>
                </a:lnTo>
                <a:lnTo>
                  <a:pt x="5" y="0"/>
                </a:lnTo>
                <a:lnTo>
                  <a:pt x="10" y="0"/>
                </a:lnTo>
                <a:lnTo>
                  <a:pt x="10" y="0"/>
                </a:lnTo>
                <a:lnTo>
                  <a:pt x="15" y="0"/>
                </a:lnTo>
                <a:lnTo>
                  <a:pt x="20" y="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7" name="Rectangle 116">
            <a:extLst>
              <a:ext uri="{FF2B5EF4-FFF2-40B4-BE49-F238E27FC236}">
                <a16:creationId xmlns:a16="http://schemas.microsoft.com/office/drawing/2014/main" id="{00000000-0008-0000-0F00-000075000000}"/>
              </a:ext>
            </a:extLst>
          </xdr:cNvPr>
          <xdr:cNvSpPr>
            <a:spLocks noChangeArrowheads="1"/>
          </xdr:cNvSpPr>
        </xdr:nvSpPr>
        <xdr:spPr bwMode="auto">
          <a:xfrm>
            <a:off x="2079942" y="574675"/>
            <a:ext cx="952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8" name="Freeform 117">
            <a:extLst>
              <a:ext uri="{FF2B5EF4-FFF2-40B4-BE49-F238E27FC236}">
                <a16:creationId xmlns:a16="http://schemas.microsoft.com/office/drawing/2014/main" id="{00000000-0008-0000-0F00-000076000000}"/>
              </a:ext>
            </a:extLst>
          </xdr:cNvPr>
          <xdr:cNvSpPr>
            <a:spLocks/>
          </xdr:cNvSpPr>
        </xdr:nvSpPr>
        <xdr:spPr bwMode="auto">
          <a:xfrm>
            <a:off x="2102167" y="574675"/>
            <a:ext cx="44450" cy="60960"/>
          </a:xfrm>
          <a:custGeom>
            <a:avLst/>
            <a:gdLst>
              <a:gd name="T0" fmla="*/ 70 w 70"/>
              <a:gd name="T1" fmla="*/ 65 h 96"/>
              <a:gd name="T2" fmla="*/ 70 w 70"/>
              <a:gd name="T3" fmla="*/ 65 h 96"/>
              <a:gd name="T4" fmla="*/ 70 w 70"/>
              <a:gd name="T5" fmla="*/ 60 h 96"/>
              <a:gd name="T6" fmla="*/ 60 w 70"/>
              <a:gd name="T7" fmla="*/ 50 h 96"/>
              <a:gd name="T8" fmla="*/ 40 w 70"/>
              <a:gd name="T9" fmla="*/ 40 h 96"/>
              <a:gd name="T10" fmla="*/ 40 w 70"/>
              <a:gd name="T11" fmla="*/ 40 h 96"/>
              <a:gd name="T12" fmla="*/ 20 w 70"/>
              <a:gd name="T13" fmla="*/ 30 h 96"/>
              <a:gd name="T14" fmla="*/ 15 w 70"/>
              <a:gd name="T15" fmla="*/ 20 h 96"/>
              <a:gd name="T16" fmla="*/ 15 w 70"/>
              <a:gd name="T17" fmla="*/ 20 h 96"/>
              <a:gd name="T18" fmla="*/ 20 w 70"/>
              <a:gd name="T19" fmla="*/ 15 h 96"/>
              <a:gd name="T20" fmla="*/ 35 w 70"/>
              <a:gd name="T21" fmla="*/ 10 h 96"/>
              <a:gd name="T22" fmla="*/ 35 w 70"/>
              <a:gd name="T23" fmla="*/ 10 h 96"/>
              <a:gd name="T24" fmla="*/ 50 w 70"/>
              <a:gd name="T25" fmla="*/ 10 h 96"/>
              <a:gd name="T26" fmla="*/ 65 w 70"/>
              <a:gd name="T27" fmla="*/ 15 h 96"/>
              <a:gd name="T28" fmla="*/ 70 w 70"/>
              <a:gd name="T29" fmla="*/ 5 h 96"/>
              <a:gd name="T30" fmla="*/ 70 w 70"/>
              <a:gd name="T31" fmla="*/ 5 h 96"/>
              <a:gd name="T32" fmla="*/ 55 w 70"/>
              <a:gd name="T33" fmla="*/ 0 h 96"/>
              <a:gd name="T34" fmla="*/ 40 w 70"/>
              <a:gd name="T35" fmla="*/ 0 h 96"/>
              <a:gd name="T36" fmla="*/ 40 w 70"/>
              <a:gd name="T37" fmla="*/ 0 h 96"/>
              <a:gd name="T38" fmla="*/ 25 w 70"/>
              <a:gd name="T39" fmla="*/ 0 h 96"/>
              <a:gd name="T40" fmla="*/ 10 w 70"/>
              <a:gd name="T41" fmla="*/ 5 h 96"/>
              <a:gd name="T42" fmla="*/ 5 w 70"/>
              <a:gd name="T43" fmla="*/ 10 h 96"/>
              <a:gd name="T44" fmla="*/ 0 w 70"/>
              <a:gd name="T45" fmla="*/ 25 h 96"/>
              <a:gd name="T46" fmla="*/ 0 w 70"/>
              <a:gd name="T47" fmla="*/ 25 h 96"/>
              <a:gd name="T48" fmla="*/ 5 w 70"/>
              <a:gd name="T49" fmla="*/ 30 h 96"/>
              <a:gd name="T50" fmla="*/ 10 w 70"/>
              <a:gd name="T51" fmla="*/ 40 h 96"/>
              <a:gd name="T52" fmla="*/ 30 w 70"/>
              <a:gd name="T53" fmla="*/ 50 h 96"/>
              <a:gd name="T54" fmla="*/ 30 w 70"/>
              <a:gd name="T55" fmla="*/ 50 h 96"/>
              <a:gd name="T56" fmla="*/ 50 w 70"/>
              <a:gd name="T57" fmla="*/ 60 h 96"/>
              <a:gd name="T58" fmla="*/ 55 w 70"/>
              <a:gd name="T59" fmla="*/ 70 h 96"/>
              <a:gd name="T60" fmla="*/ 55 w 70"/>
              <a:gd name="T61" fmla="*/ 70 h 96"/>
              <a:gd name="T62" fmla="*/ 55 w 70"/>
              <a:gd name="T63" fmla="*/ 76 h 96"/>
              <a:gd name="T64" fmla="*/ 50 w 70"/>
              <a:gd name="T65" fmla="*/ 81 h 96"/>
              <a:gd name="T66" fmla="*/ 30 w 70"/>
              <a:gd name="T67" fmla="*/ 86 h 96"/>
              <a:gd name="T68" fmla="*/ 30 w 70"/>
              <a:gd name="T69" fmla="*/ 86 h 96"/>
              <a:gd name="T70" fmla="*/ 5 w 70"/>
              <a:gd name="T71" fmla="*/ 76 h 96"/>
              <a:gd name="T72" fmla="*/ 5 w 70"/>
              <a:gd name="T73" fmla="*/ 91 h 96"/>
              <a:gd name="T74" fmla="*/ 5 w 70"/>
              <a:gd name="T75" fmla="*/ 91 h 96"/>
              <a:gd name="T76" fmla="*/ 15 w 70"/>
              <a:gd name="T77" fmla="*/ 96 h 96"/>
              <a:gd name="T78" fmla="*/ 30 w 70"/>
              <a:gd name="T79" fmla="*/ 96 h 96"/>
              <a:gd name="T80" fmla="*/ 30 w 70"/>
              <a:gd name="T81" fmla="*/ 96 h 96"/>
              <a:gd name="T82" fmla="*/ 50 w 70"/>
              <a:gd name="T83" fmla="*/ 96 h 96"/>
              <a:gd name="T84" fmla="*/ 60 w 70"/>
              <a:gd name="T85" fmla="*/ 91 h 96"/>
              <a:gd name="T86" fmla="*/ 65 w 70"/>
              <a:gd name="T87" fmla="*/ 81 h 96"/>
              <a:gd name="T88" fmla="*/ 70 w 70"/>
              <a:gd name="T89" fmla="*/ 65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70" h="96">
                <a:moveTo>
                  <a:pt x="70" y="65"/>
                </a:moveTo>
                <a:lnTo>
                  <a:pt x="70" y="65"/>
                </a:lnTo>
                <a:lnTo>
                  <a:pt x="70" y="60"/>
                </a:lnTo>
                <a:lnTo>
                  <a:pt x="60" y="50"/>
                </a:lnTo>
                <a:lnTo>
                  <a:pt x="40" y="40"/>
                </a:lnTo>
                <a:lnTo>
                  <a:pt x="40" y="40"/>
                </a:lnTo>
                <a:lnTo>
                  <a:pt x="20" y="30"/>
                </a:lnTo>
                <a:lnTo>
                  <a:pt x="15" y="20"/>
                </a:lnTo>
                <a:lnTo>
                  <a:pt x="15" y="20"/>
                </a:lnTo>
                <a:lnTo>
                  <a:pt x="20" y="15"/>
                </a:lnTo>
                <a:lnTo>
                  <a:pt x="35" y="10"/>
                </a:lnTo>
                <a:lnTo>
                  <a:pt x="35" y="10"/>
                </a:lnTo>
                <a:lnTo>
                  <a:pt x="50" y="10"/>
                </a:lnTo>
                <a:lnTo>
                  <a:pt x="65" y="15"/>
                </a:lnTo>
                <a:lnTo>
                  <a:pt x="70" y="5"/>
                </a:lnTo>
                <a:lnTo>
                  <a:pt x="70" y="5"/>
                </a:lnTo>
                <a:lnTo>
                  <a:pt x="55" y="0"/>
                </a:lnTo>
                <a:lnTo>
                  <a:pt x="40" y="0"/>
                </a:lnTo>
                <a:lnTo>
                  <a:pt x="40" y="0"/>
                </a:lnTo>
                <a:lnTo>
                  <a:pt x="25" y="0"/>
                </a:lnTo>
                <a:lnTo>
                  <a:pt x="10" y="5"/>
                </a:lnTo>
                <a:lnTo>
                  <a:pt x="5" y="10"/>
                </a:lnTo>
                <a:lnTo>
                  <a:pt x="0" y="25"/>
                </a:lnTo>
                <a:lnTo>
                  <a:pt x="0" y="25"/>
                </a:lnTo>
                <a:lnTo>
                  <a:pt x="5" y="30"/>
                </a:lnTo>
                <a:lnTo>
                  <a:pt x="10" y="40"/>
                </a:lnTo>
                <a:lnTo>
                  <a:pt x="30" y="50"/>
                </a:lnTo>
                <a:lnTo>
                  <a:pt x="30" y="50"/>
                </a:lnTo>
                <a:lnTo>
                  <a:pt x="50" y="60"/>
                </a:lnTo>
                <a:lnTo>
                  <a:pt x="55" y="70"/>
                </a:lnTo>
                <a:lnTo>
                  <a:pt x="55" y="70"/>
                </a:lnTo>
                <a:lnTo>
                  <a:pt x="55" y="76"/>
                </a:lnTo>
                <a:lnTo>
                  <a:pt x="50" y="81"/>
                </a:lnTo>
                <a:lnTo>
                  <a:pt x="30" y="86"/>
                </a:lnTo>
                <a:lnTo>
                  <a:pt x="30" y="86"/>
                </a:lnTo>
                <a:lnTo>
                  <a:pt x="5" y="76"/>
                </a:lnTo>
                <a:lnTo>
                  <a:pt x="5" y="91"/>
                </a:lnTo>
                <a:lnTo>
                  <a:pt x="5" y="91"/>
                </a:lnTo>
                <a:lnTo>
                  <a:pt x="15" y="96"/>
                </a:lnTo>
                <a:lnTo>
                  <a:pt x="30" y="96"/>
                </a:lnTo>
                <a:lnTo>
                  <a:pt x="30" y="96"/>
                </a:lnTo>
                <a:lnTo>
                  <a:pt x="50" y="96"/>
                </a:lnTo>
                <a:lnTo>
                  <a:pt x="60" y="91"/>
                </a:lnTo>
                <a:lnTo>
                  <a:pt x="65" y="81"/>
                </a:lnTo>
                <a:lnTo>
                  <a:pt x="70" y="6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9" name="Freeform 118">
            <a:extLst>
              <a:ext uri="{FF2B5EF4-FFF2-40B4-BE49-F238E27FC236}">
                <a16:creationId xmlns:a16="http://schemas.microsoft.com/office/drawing/2014/main" id="{00000000-0008-0000-0F00-000077000000}"/>
              </a:ext>
            </a:extLst>
          </xdr:cNvPr>
          <xdr:cNvSpPr>
            <a:spLocks/>
          </xdr:cNvSpPr>
        </xdr:nvSpPr>
        <xdr:spPr bwMode="auto">
          <a:xfrm>
            <a:off x="2159317" y="561975"/>
            <a:ext cx="28575" cy="73660"/>
          </a:xfrm>
          <a:custGeom>
            <a:avLst/>
            <a:gdLst>
              <a:gd name="T0" fmla="*/ 30 w 45"/>
              <a:gd name="T1" fmla="*/ 101 h 116"/>
              <a:gd name="T2" fmla="*/ 30 w 45"/>
              <a:gd name="T3" fmla="*/ 101 h 116"/>
              <a:gd name="T4" fmla="*/ 20 w 45"/>
              <a:gd name="T5" fmla="*/ 101 h 116"/>
              <a:gd name="T6" fmla="*/ 15 w 45"/>
              <a:gd name="T7" fmla="*/ 85 h 116"/>
              <a:gd name="T8" fmla="*/ 15 w 45"/>
              <a:gd name="T9" fmla="*/ 30 h 116"/>
              <a:gd name="T10" fmla="*/ 40 w 45"/>
              <a:gd name="T11" fmla="*/ 30 h 116"/>
              <a:gd name="T12" fmla="*/ 40 w 45"/>
              <a:gd name="T13" fmla="*/ 20 h 116"/>
              <a:gd name="T14" fmla="*/ 15 w 45"/>
              <a:gd name="T15" fmla="*/ 20 h 116"/>
              <a:gd name="T16" fmla="*/ 15 w 45"/>
              <a:gd name="T17" fmla="*/ 0 h 116"/>
              <a:gd name="T18" fmla="*/ 0 w 45"/>
              <a:gd name="T19" fmla="*/ 5 h 116"/>
              <a:gd name="T20" fmla="*/ 0 w 45"/>
              <a:gd name="T21" fmla="*/ 85 h 116"/>
              <a:gd name="T22" fmla="*/ 0 w 45"/>
              <a:gd name="T23" fmla="*/ 85 h 116"/>
              <a:gd name="T24" fmla="*/ 0 w 45"/>
              <a:gd name="T25" fmla="*/ 101 h 116"/>
              <a:gd name="T26" fmla="*/ 5 w 45"/>
              <a:gd name="T27" fmla="*/ 111 h 116"/>
              <a:gd name="T28" fmla="*/ 15 w 45"/>
              <a:gd name="T29" fmla="*/ 116 h 116"/>
              <a:gd name="T30" fmla="*/ 25 w 45"/>
              <a:gd name="T31" fmla="*/ 116 h 116"/>
              <a:gd name="T32" fmla="*/ 25 w 45"/>
              <a:gd name="T33" fmla="*/ 116 h 116"/>
              <a:gd name="T34" fmla="*/ 45 w 45"/>
              <a:gd name="T35" fmla="*/ 111 h 116"/>
              <a:gd name="T36" fmla="*/ 40 w 45"/>
              <a:gd name="T37" fmla="*/ 101 h 116"/>
              <a:gd name="T38" fmla="*/ 40 w 45"/>
              <a:gd name="T39" fmla="*/ 101 h 116"/>
              <a:gd name="T40" fmla="*/ 3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30" y="101"/>
                </a:moveTo>
                <a:lnTo>
                  <a:pt x="30" y="101"/>
                </a:lnTo>
                <a:lnTo>
                  <a:pt x="20" y="101"/>
                </a:lnTo>
                <a:lnTo>
                  <a:pt x="15" y="85"/>
                </a:lnTo>
                <a:lnTo>
                  <a:pt x="15" y="30"/>
                </a:lnTo>
                <a:lnTo>
                  <a:pt x="40" y="30"/>
                </a:lnTo>
                <a:lnTo>
                  <a:pt x="40" y="20"/>
                </a:lnTo>
                <a:lnTo>
                  <a:pt x="15" y="20"/>
                </a:lnTo>
                <a:lnTo>
                  <a:pt x="15" y="0"/>
                </a:lnTo>
                <a:lnTo>
                  <a:pt x="0" y="5"/>
                </a:lnTo>
                <a:lnTo>
                  <a:pt x="0" y="85"/>
                </a:lnTo>
                <a:lnTo>
                  <a:pt x="0" y="85"/>
                </a:lnTo>
                <a:lnTo>
                  <a:pt x="0" y="101"/>
                </a:lnTo>
                <a:lnTo>
                  <a:pt x="5" y="111"/>
                </a:lnTo>
                <a:lnTo>
                  <a:pt x="15" y="116"/>
                </a:lnTo>
                <a:lnTo>
                  <a:pt x="25" y="116"/>
                </a:lnTo>
                <a:lnTo>
                  <a:pt x="25" y="116"/>
                </a:lnTo>
                <a:lnTo>
                  <a:pt x="45" y="111"/>
                </a:lnTo>
                <a:lnTo>
                  <a:pt x="40" y="101"/>
                </a:lnTo>
                <a:lnTo>
                  <a:pt x="40" y="101"/>
                </a:lnTo>
                <a:lnTo>
                  <a:pt x="3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0" name="Freeform 119">
            <a:extLst>
              <a:ext uri="{FF2B5EF4-FFF2-40B4-BE49-F238E27FC236}">
                <a16:creationId xmlns:a16="http://schemas.microsoft.com/office/drawing/2014/main" id="{00000000-0008-0000-0F00-000078000000}"/>
              </a:ext>
            </a:extLst>
          </xdr:cNvPr>
          <xdr:cNvSpPr>
            <a:spLocks/>
          </xdr:cNvSpPr>
        </xdr:nvSpPr>
        <xdr:spPr bwMode="auto">
          <a:xfrm>
            <a:off x="2191067" y="549275"/>
            <a:ext cx="12700" cy="15875"/>
          </a:xfrm>
          <a:custGeom>
            <a:avLst/>
            <a:gdLst>
              <a:gd name="T0" fmla="*/ 10 w 20"/>
              <a:gd name="T1" fmla="*/ 25 h 25"/>
              <a:gd name="T2" fmla="*/ 10 w 20"/>
              <a:gd name="T3" fmla="*/ 25 h 25"/>
              <a:gd name="T4" fmla="*/ 20 w 20"/>
              <a:gd name="T5" fmla="*/ 20 h 25"/>
              <a:gd name="T6" fmla="*/ 20 w 20"/>
              <a:gd name="T7" fmla="*/ 15 h 25"/>
              <a:gd name="T8" fmla="*/ 20 w 20"/>
              <a:gd name="T9" fmla="*/ 15 h 25"/>
              <a:gd name="T10" fmla="*/ 20 w 20"/>
              <a:gd name="T11" fmla="*/ 5 h 25"/>
              <a:gd name="T12" fmla="*/ 10 w 20"/>
              <a:gd name="T13" fmla="*/ 0 h 25"/>
              <a:gd name="T14" fmla="*/ 10 w 20"/>
              <a:gd name="T15" fmla="*/ 0 h 25"/>
              <a:gd name="T16" fmla="*/ 0 w 20"/>
              <a:gd name="T17" fmla="*/ 5 h 25"/>
              <a:gd name="T18" fmla="*/ 0 w 20"/>
              <a:gd name="T19" fmla="*/ 15 h 25"/>
              <a:gd name="T20" fmla="*/ 0 w 20"/>
              <a:gd name="T21" fmla="*/ 15 h 25"/>
              <a:gd name="T22" fmla="*/ 0 w 20"/>
              <a:gd name="T23" fmla="*/ 20 h 25"/>
              <a:gd name="T24" fmla="*/ 10 w 20"/>
              <a:gd name="T25"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5">
                <a:moveTo>
                  <a:pt x="10" y="25"/>
                </a:moveTo>
                <a:lnTo>
                  <a:pt x="10" y="25"/>
                </a:lnTo>
                <a:lnTo>
                  <a:pt x="20" y="20"/>
                </a:lnTo>
                <a:lnTo>
                  <a:pt x="20" y="15"/>
                </a:lnTo>
                <a:lnTo>
                  <a:pt x="20" y="15"/>
                </a:lnTo>
                <a:lnTo>
                  <a:pt x="20" y="5"/>
                </a:lnTo>
                <a:lnTo>
                  <a:pt x="10" y="0"/>
                </a:lnTo>
                <a:lnTo>
                  <a:pt x="10" y="0"/>
                </a:lnTo>
                <a:lnTo>
                  <a:pt x="0" y="5"/>
                </a:lnTo>
                <a:lnTo>
                  <a:pt x="0" y="15"/>
                </a:lnTo>
                <a:lnTo>
                  <a:pt x="0" y="15"/>
                </a:lnTo>
                <a:lnTo>
                  <a:pt x="0" y="20"/>
                </a:lnTo>
                <a:lnTo>
                  <a:pt x="1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1" name="Freeform 120">
            <a:extLst>
              <a:ext uri="{FF2B5EF4-FFF2-40B4-BE49-F238E27FC236}">
                <a16:creationId xmlns:a16="http://schemas.microsoft.com/office/drawing/2014/main" id="{00000000-0008-0000-0F00-000079000000}"/>
              </a:ext>
            </a:extLst>
          </xdr:cNvPr>
          <xdr:cNvSpPr>
            <a:spLocks/>
          </xdr:cNvSpPr>
        </xdr:nvSpPr>
        <xdr:spPr bwMode="auto">
          <a:xfrm>
            <a:off x="2191067" y="552450"/>
            <a:ext cx="12700" cy="12700"/>
          </a:xfrm>
          <a:custGeom>
            <a:avLst/>
            <a:gdLst>
              <a:gd name="T0" fmla="*/ 10 w 20"/>
              <a:gd name="T1" fmla="*/ 20 h 20"/>
              <a:gd name="T2" fmla="*/ 10 w 20"/>
              <a:gd name="T3" fmla="*/ 20 h 20"/>
              <a:gd name="T4" fmla="*/ 5 w 20"/>
              <a:gd name="T5" fmla="*/ 15 h 20"/>
              <a:gd name="T6" fmla="*/ 0 w 20"/>
              <a:gd name="T7" fmla="*/ 10 h 20"/>
              <a:gd name="T8" fmla="*/ 0 w 20"/>
              <a:gd name="T9" fmla="*/ 10 h 20"/>
              <a:gd name="T10" fmla="*/ 5 w 20"/>
              <a:gd name="T11" fmla="*/ 0 h 20"/>
              <a:gd name="T12" fmla="*/ 10 w 20"/>
              <a:gd name="T13" fmla="*/ 0 h 20"/>
              <a:gd name="T14" fmla="*/ 10 w 20"/>
              <a:gd name="T15" fmla="*/ 0 h 20"/>
              <a:gd name="T16" fmla="*/ 15 w 20"/>
              <a:gd name="T17" fmla="*/ 0 h 20"/>
              <a:gd name="T18" fmla="*/ 20 w 20"/>
              <a:gd name="T19" fmla="*/ 10 h 20"/>
              <a:gd name="T20" fmla="*/ 20 w 20"/>
              <a:gd name="T21" fmla="*/ 10 h 20"/>
              <a:gd name="T22" fmla="*/ 15 w 20"/>
              <a:gd name="T23" fmla="*/ 15 h 20"/>
              <a:gd name="T24" fmla="*/ 10 w 20"/>
              <a:gd name="T25" fmla="*/ 20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0">
                <a:moveTo>
                  <a:pt x="10" y="20"/>
                </a:moveTo>
                <a:lnTo>
                  <a:pt x="10" y="20"/>
                </a:lnTo>
                <a:lnTo>
                  <a:pt x="5" y="15"/>
                </a:lnTo>
                <a:lnTo>
                  <a:pt x="0" y="10"/>
                </a:lnTo>
                <a:lnTo>
                  <a:pt x="0" y="10"/>
                </a:lnTo>
                <a:lnTo>
                  <a:pt x="5" y="0"/>
                </a:lnTo>
                <a:lnTo>
                  <a:pt x="10" y="0"/>
                </a:lnTo>
                <a:lnTo>
                  <a:pt x="10" y="0"/>
                </a:lnTo>
                <a:lnTo>
                  <a:pt x="15" y="0"/>
                </a:lnTo>
                <a:lnTo>
                  <a:pt x="20" y="10"/>
                </a:lnTo>
                <a:lnTo>
                  <a:pt x="20" y="10"/>
                </a:lnTo>
                <a:lnTo>
                  <a:pt x="15" y="15"/>
                </a:lnTo>
                <a:lnTo>
                  <a:pt x="10" y="2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2" name="Freeform 121">
            <a:extLst>
              <a:ext uri="{FF2B5EF4-FFF2-40B4-BE49-F238E27FC236}">
                <a16:creationId xmlns:a16="http://schemas.microsoft.com/office/drawing/2014/main" id="{00000000-0008-0000-0F00-00007A000000}"/>
              </a:ext>
            </a:extLst>
          </xdr:cNvPr>
          <xdr:cNvSpPr>
            <a:spLocks/>
          </xdr:cNvSpPr>
        </xdr:nvSpPr>
        <xdr:spPr bwMode="auto">
          <a:xfrm>
            <a:off x="2194242" y="552450"/>
            <a:ext cx="6350" cy="9525"/>
          </a:xfrm>
          <a:custGeom>
            <a:avLst/>
            <a:gdLst>
              <a:gd name="T0" fmla="*/ 0 w 10"/>
              <a:gd name="T1" fmla="*/ 15 h 15"/>
              <a:gd name="T2" fmla="*/ 5 w 10"/>
              <a:gd name="T3" fmla="*/ 15 h 15"/>
              <a:gd name="T4" fmla="*/ 5 w 10"/>
              <a:gd name="T5" fmla="*/ 10 h 15"/>
              <a:gd name="T6" fmla="*/ 5 w 10"/>
              <a:gd name="T7" fmla="*/ 10 h 15"/>
              <a:gd name="T8" fmla="*/ 10 w 10"/>
              <a:gd name="T9" fmla="*/ 15 h 15"/>
              <a:gd name="T10" fmla="*/ 10 w 10"/>
              <a:gd name="T11" fmla="*/ 15 h 15"/>
              <a:gd name="T12" fmla="*/ 5 w 10"/>
              <a:gd name="T13" fmla="*/ 10 h 15"/>
              <a:gd name="T14" fmla="*/ 5 w 10"/>
              <a:gd name="T15" fmla="*/ 10 h 15"/>
              <a:gd name="T16" fmla="*/ 10 w 10"/>
              <a:gd name="T17" fmla="*/ 5 h 15"/>
              <a:gd name="T18" fmla="*/ 10 w 10"/>
              <a:gd name="T19" fmla="*/ 5 h 15"/>
              <a:gd name="T20" fmla="*/ 10 w 10"/>
              <a:gd name="T21" fmla="*/ 5 h 15"/>
              <a:gd name="T22" fmla="*/ 5 w 10"/>
              <a:gd name="T23" fmla="*/ 0 h 15"/>
              <a:gd name="T24" fmla="*/ 0 w 10"/>
              <a:gd name="T25" fmla="*/ 0 h 15"/>
              <a:gd name="T26" fmla="*/ 0 w 10"/>
              <a:gd name="T27" fmla="*/ 15 h 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0" h="15">
                <a:moveTo>
                  <a:pt x="0" y="15"/>
                </a:moveTo>
                <a:lnTo>
                  <a:pt x="5" y="15"/>
                </a:lnTo>
                <a:lnTo>
                  <a:pt x="5" y="10"/>
                </a:lnTo>
                <a:lnTo>
                  <a:pt x="5" y="10"/>
                </a:lnTo>
                <a:lnTo>
                  <a:pt x="10" y="15"/>
                </a:lnTo>
                <a:lnTo>
                  <a:pt x="10" y="15"/>
                </a:lnTo>
                <a:lnTo>
                  <a:pt x="5" y="10"/>
                </a:lnTo>
                <a:lnTo>
                  <a:pt x="5" y="10"/>
                </a:lnTo>
                <a:lnTo>
                  <a:pt x="10" y="5"/>
                </a:lnTo>
                <a:lnTo>
                  <a:pt x="10" y="5"/>
                </a:lnTo>
                <a:lnTo>
                  <a:pt x="10" y="5"/>
                </a:lnTo>
                <a:lnTo>
                  <a:pt x="5" y="0"/>
                </a:lnTo>
                <a:lnTo>
                  <a:pt x="0" y="0"/>
                </a:lnTo>
                <a:lnTo>
                  <a:pt x="0" y="1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3" name="Freeform 122">
            <a:extLst>
              <a:ext uri="{FF2B5EF4-FFF2-40B4-BE49-F238E27FC236}">
                <a16:creationId xmlns:a16="http://schemas.microsoft.com/office/drawing/2014/main" id="{00000000-0008-0000-0F00-00007B000000}"/>
              </a:ext>
            </a:extLst>
          </xdr:cNvPr>
          <xdr:cNvSpPr>
            <a:spLocks/>
          </xdr:cNvSpPr>
        </xdr:nvSpPr>
        <xdr:spPr bwMode="auto">
          <a:xfrm>
            <a:off x="2197417" y="555625"/>
            <a:ext cx="0" cy="3175"/>
          </a:xfrm>
          <a:custGeom>
            <a:avLst/>
            <a:gdLst>
              <a:gd name="T0" fmla="*/ 5 h 5"/>
              <a:gd name="T1" fmla="*/ 0 h 5"/>
              <a:gd name="T2" fmla="*/ 0 h 5"/>
              <a:gd name="T3" fmla="*/ 0 h 5"/>
              <a:gd name="T4" fmla="*/ 5 h 5"/>
              <a:gd name="T5" fmla="*/ 5 h 5"/>
            </a:gdLst>
            <a:ahLst/>
            <a:cxnLst>
              <a:cxn ang="0">
                <a:pos x="0" y="T0"/>
              </a:cxn>
              <a:cxn ang="0">
                <a:pos x="0" y="T1"/>
              </a:cxn>
              <a:cxn ang="0">
                <a:pos x="0" y="T2"/>
              </a:cxn>
              <a:cxn ang="0">
                <a:pos x="0" y="T3"/>
              </a:cxn>
              <a:cxn ang="0">
                <a:pos x="0" y="T4"/>
              </a:cxn>
              <a:cxn ang="0">
                <a:pos x="0" y="T5"/>
              </a:cxn>
            </a:cxnLst>
            <a:rect l="0" t="0" r="r" b="b"/>
            <a:pathLst>
              <a:path h="5">
                <a:moveTo>
                  <a:pt x="0" y="5"/>
                </a:moveTo>
                <a:lnTo>
                  <a:pt x="0" y="0"/>
                </a:lnTo>
                <a:lnTo>
                  <a:pt x="0" y="0"/>
                </a:lnTo>
                <a:lnTo>
                  <a:pt x="0" y="0"/>
                </a:lnTo>
                <a:lnTo>
                  <a:pt x="0" y="5"/>
                </a:lnTo>
                <a:lnTo>
                  <a:pt x="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4" name="Freeform 123">
            <a:extLst>
              <a:ext uri="{FF2B5EF4-FFF2-40B4-BE49-F238E27FC236}">
                <a16:creationId xmlns:a16="http://schemas.microsoft.com/office/drawing/2014/main" id="{00000000-0008-0000-0F00-00007C000000}"/>
              </a:ext>
            </a:extLst>
          </xdr:cNvPr>
          <xdr:cNvSpPr>
            <a:spLocks noEditPoints="1"/>
          </xdr:cNvSpPr>
        </xdr:nvSpPr>
        <xdr:spPr bwMode="auto">
          <a:xfrm>
            <a:off x="2245042" y="549275"/>
            <a:ext cx="339725" cy="86360"/>
          </a:xfrm>
          <a:custGeom>
            <a:avLst/>
            <a:gdLst>
              <a:gd name="T0" fmla="*/ 15 w 535"/>
              <a:gd name="T1" fmla="*/ 90 h 136"/>
              <a:gd name="T2" fmla="*/ 60 w 535"/>
              <a:gd name="T3" fmla="*/ 121 h 136"/>
              <a:gd name="T4" fmla="*/ 90 w 535"/>
              <a:gd name="T5" fmla="*/ 116 h 136"/>
              <a:gd name="T6" fmla="*/ 75 w 535"/>
              <a:gd name="T7" fmla="*/ 136 h 136"/>
              <a:gd name="T8" fmla="*/ 30 w 535"/>
              <a:gd name="T9" fmla="*/ 131 h 136"/>
              <a:gd name="T10" fmla="*/ 0 w 535"/>
              <a:gd name="T11" fmla="*/ 70 h 136"/>
              <a:gd name="T12" fmla="*/ 15 w 535"/>
              <a:gd name="T13" fmla="*/ 25 h 136"/>
              <a:gd name="T14" fmla="*/ 60 w 535"/>
              <a:gd name="T15" fmla="*/ 5 h 136"/>
              <a:gd name="T16" fmla="*/ 85 w 535"/>
              <a:gd name="T17" fmla="*/ 25 h 136"/>
              <a:gd name="T18" fmla="*/ 60 w 535"/>
              <a:gd name="T19" fmla="*/ 20 h 136"/>
              <a:gd name="T20" fmla="*/ 25 w 535"/>
              <a:gd name="T21" fmla="*/ 35 h 136"/>
              <a:gd name="T22" fmla="*/ 125 w 535"/>
              <a:gd name="T23" fmla="*/ 40 h 136"/>
              <a:gd name="T24" fmla="*/ 125 w 535"/>
              <a:gd name="T25" fmla="*/ 50 h 136"/>
              <a:gd name="T26" fmla="*/ 155 w 535"/>
              <a:gd name="T27" fmla="*/ 40 h 136"/>
              <a:gd name="T28" fmla="*/ 180 w 535"/>
              <a:gd name="T29" fmla="*/ 45 h 136"/>
              <a:gd name="T30" fmla="*/ 190 w 535"/>
              <a:gd name="T31" fmla="*/ 136 h 136"/>
              <a:gd name="T32" fmla="*/ 175 w 535"/>
              <a:gd name="T33" fmla="*/ 75 h 136"/>
              <a:gd name="T34" fmla="*/ 160 w 535"/>
              <a:gd name="T35" fmla="*/ 50 h 136"/>
              <a:gd name="T36" fmla="*/ 140 w 535"/>
              <a:gd name="T37" fmla="*/ 55 h 136"/>
              <a:gd name="T38" fmla="*/ 125 w 535"/>
              <a:gd name="T39" fmla="*/ 85 h 136"/>
              <a:gd name="T40" fmla="*/ 110 w 535"/>
              <a:gd name="T41" fmla="*/ 5 h 136"/>
              <a:gd name="T42" fmla="*/ 290 w 535"/>
              <a:gd name="T43" fmla="*/ 136 h 136"/>
              <a:gd name="T44" fmla="*/ 275 w 535"/>
              <a:gd name="T45" fmla="*/ 121 h 136"/>
              <a:gd name="T46" fmla="*/ 245 w 535"/>
              <a:gd name="T47" fmla="*/ 136 h 136"/>
              <a:gd name="T48" fmla="*/ 220 w 535"/>
              <a:gd name="T49" fmla="*/ 126 h 136"/>
              <a:gd name="T50" fmla="*/ 210 w 535"/>
              <a:gd name="T51" fmla="*/ 40 h 136"/>
              <a:gd name="T52" fmla="*/ 225 w 535"/>
              <a:gd name="T53" fmla="*/ 100 h 136"/>
              <a:gd name="T54" fmla="*/ 235 w 535"/>
              <a:gd name="T55" fmla="*/ 121 h 136"/>
              <a:gd name="T56" fmla="*/ 260 w 535"/>
              <a:gd name="T57" fmla="*/ 121 h 136"/>
              <a:gd name="T58" fmla="*/ 275 w 535"/>
              <a:gd name="T59" fmla="*/ 90 h 136"/>
              <a:gd name="T60" fmla="*/ 290 w 535"/>
              <a:gd name="T61" fmla="*/ 136 h 136"/>
              <a:gd name="T62" fmla="*/ 365 w 535"/>
              <a:gd name="T63" fmla="*/ 55 h 136"/>
              <a:gd name="T64" fmla="*/ 345 w 535"/>
              <a:gd name="T65" fmla="*/ 55 h 136"/>
              <a:gd name="T66" fmla="*/ 330 w 535"/>
              <a:gd name="T67" fmla="*/ 85 h 136"/>
              <a:gd name="T68" fmla="*/ 315 w 535"/>
              <a:gd name="T69" fmla="*/ 40 h 136"/>
              <a:gd name="T70" fmla="*/ 330 w 535"/>
              <a:gd name="T71" fmla="*/ 55 h 136"/>
              <a:gd name="T72" fmla="*/ 345 w 535"/>
              <a:gd name="T73" fmla="*/ 40 h 136"/>
              <a:gd name="T74" fmla="*/ 370 w 535"/>
              <a:gd name="T75" fmla="*/ 40 h 136"/>
              <a:gd name="T76" fmla="*/ 375 w 535"/>
              <a:gd name="T77" fmla="*/ 65 h 136"/>
              <a:gd name="T78" fmla="*/ 415 w 535"/>
              <a:gd name="T79" fmla="*/ 40 h 136"/>
              <a:gd name="T80" fmla="*/ 435 w 535"/>
              <a:gd name="T81" fmla="*/ 55 h 136"/>
              <a:gd name="T82" fmla="*/ 415 w 535"/>
              <a:gd name="T83" fmla="*/ 50 h 136"/>
              <a:gd name="T84" fmla="*/ 390 w 535"/>
              <a:gd name="T85" fmla="*/ 70 h 136"/>
              <a:gd name="T86" fmla="*/ 390 w 535"/>
              <a:gd name="T87" fmla="*/ 100 h 136"/>
              <a:gd name="T88" fmla="*/ 415 w 535"/>
              <a:gd name="T89" fmla="*/ 121 h 136"/>
              <a:gd name="T90" fmla="*/ 440 w 535"/>
              <a:gd name="T91" fmla="*/ 131 h 136"/>
              <a:gd name="T92" fmla="*/ 415 w 535"/>
              <a:gd name="T93" fmla="*/ 136 h 136"/>
              <a:gd name="T94" fmla="*/ 385 w 535"/>
              <a:gd name="T95" fmla="*/ 126 h 136"/>
              <a:gd name="T96" fmla="*/ 470 w 535"/>
              <a:gd name="T97" fmla="*/ 40 h 136"/>
              <a:gd name="T98" fmla="*/ 470 w 535"/>
              <a:gd name="T99" fmla="*/ 50 h 136"/>
              <a:gd name="T100" fmla="*/ 500 w 535"/>
              <a:gd name="T101" fmla="*/ 40 h 136"/>
              <a:gd name="T102" fmla="*/ 525 w 535"/>
              <a:gd name="T103" fmla="*/ 45 h 136"/>
              <a:gd name="T104" fmla="*/ 535 w 535"/>
              <a:gd name="T105" fmla="*/ 136 h 136"/>
              <a:gd name="T106" fmla="*/ 520 w 535"/>
              <a:gd name="T107" fmla="*/ 75 h 136"/>
              <a:gd name="T108" fmla="*/ 510 w 535"/>
              <a:gd name="T109" fmla="*/ 50 h 136"/>
              <a:gd name="T110" fmla="*/ 485 w 535"/>
              <a:gd name="T111" fmla="*/ 55 h 136"/>
              <a:gd name="T112" fmla="*/ 470 w 535"/>
              <a:gd name="T113" fmla="*/ 85 h 136"/>
              <a:gd name="T114" fmla="*/ 455 w 535"/>
              <a:gd name="T115" fmla="*/ 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35" h="136">
                <a:moveTo>
                  <a:pt x="15" y="70"/>
                </a:moveTo>
                <a:lnTo>
                  <a:pt x="15" y="70"/>
                </a:lnTo>
                <a:lnTo>
                  <a:pt x="15" y="90"/>
                </a:lnTo>
                <a:lnTo>
                  <a:pt x="25" y="110"/>
                </a:lnTo>
                <a:lnTo>
                  <a:pt x="40" y="121"/>
                </a:lnTo>
                <a:lnTo>
                  <a:pt x="60" y="121"/>
                </a:lnTo>
                <a:lnTo>
                  <a:pt x="60" y="121"/>
                </a:lnTo>
                <a:lnTo>
                  <a:pt x="75" y="121"/>
                </a:lnTo>
                <a:lnTo>
                  <a:pt x="90" y="116"/>
                </a:lnTo>
                <a:lnTo>
                  <a:pt x="95" y="126"/>
                </a:lnTo>
                <a:lnTo>
                  <a:pt x="95" y="126"/>
                </a:lnTo>
                <a:lnTo>
                  <a:pt x="75" y="136"/>
                </a:lnTo>
                <a:lnTo>
                  <a:pt x="55" y="136"/>
                </a:lnTo>
                <a:lnTo>
                  <a:pt x="55" y="136"/>
                </a:lnTo>
                <a:lnTo>
                  <a:pt x="30" y="131"/>
                </a:lnTo>
                <a:lnTo>
                  <a:pt x="10" y="121"/>
                </a:lnTo>
                <a:lnTo>
                  <a:pt x="0" y="95"/>
                </a:lnTo>
                <a:lnTo>
                  <a:pt x="0" y="70"/>
                </a:lnTo>
                <a:lnTo>
                  <a:pt x="0" y="70"/>
                </a:lnTo>
                <a:lnTo>
                  <a:pt x="0" y="45"/>
                </a:lnTo>
                <a:lnTo>
                  <a:pt x="15" y="25"/>
                </a:lnTo>
                <a:lnTo>
                  <a:pt x="30" y="10"/>
                </a:lnTo>
                <a:lnTo>
                  <a:pt x="60" y="5"/>
                </a:lnTo>
                <a:lnTo>
                  <a:pt x="60" y="5"/>
                </a:lnTo>
                <a:lnTo>
                  <a:pt x="75" y="10"/>
                </a:lnTo>
                <a:lnTo>
                  <a:pt x="90" y="15"/>
                </a:lnTo>
                <a:lnTo>
                  <a:pt x="85" y="25"/>
                </a:lnTo>
                <a:lnTo>
                  <a:pt x="85" y="25"/>
                </a:lnTo>
                <a:lnTo>
                  <a:pt x="75" y="20"/>
                </a:lnTo>
                <a:lnTo>
                  <a:pt x="60" y="20"/>
                </a:lnTo>
                <a:lnTo>
                  <a:pt x="60" y="20"/>
                </a:lnTo>
                <a:lnTo>
                  <a:pt x="40" y="25"/>
                </a:lnTo>
                <a:lnTo>
                  <a:pt x="25" y="35"/>
                </a:lnTo>
                <a:lnTo>
                  <a:pt x="20" y="50"/>
                </a:lnTo>
                <a:lnTo>
                  <a:pt x="15" y="70"/>
                </a:lnTo>
                <a:close/>
                <a:moveTo>
                  <a:pt x="125" y="40"/>
                </a:moveTo>
                <a:lnTo>
                  <a:pt x="125" y="40"/>
                </a:lnTo>
                <a:lnTo>
                  <a:pt x="125" y="50"/>
                </a:lnTo>
                <a:lnTo>
                  <a:pt x="125" y="50"/>
                </a:lnTo>
                <a:lnTo>
                  <a:pt x="125" y="50"/>
                </a:lnTo>
                <a:lnTo>
                  <a:pt x="135" y="40"/>
                </a:lnTo>
                <a:lnTo>
                  <a:pt x="155" y="40"/>
                </a:lnTo>
                <a:lnTo>
                  <a:pt x="155" y="40"/>
                </a:lnTo>
                <a:lnTo>
                  <a:pt x="170" y="40"/>
                </a:lnTo>
                <a:lnTo>
                  <a:pt x="180" y="45"/>
                </a:lnTo>
                <a:lnTo>
                  <a:pt x="185" y="55"/>
                </a:lnTo>
                <a:lnTo>
                  <a:pt x="190" y="70"/>
                </a:lnTo>
                <a:lnTo>
                  <a:pt x="190" y="136"/>
                </a:lnTo>
                <a:lnTo>
                  <a:pt x="175" y="136"/>
                </a:lnTo>
                <a:lnTo>
                  <a:pt x="175" y="75"/>
                </a:lnTo>
                <a:lnTo>
                  <a:pt x="175" y="75"/>
                </a:lnTo>
                <a:lnTo>
                  <a:pt x="170" y="65"/>
                </a:lnTo>
                <a:lnTo>
                  <a:pt x="170" y="55"/>
                </a:lnTo>
                <a:lnTo>
                  <a:pt x="160" y="50"/>
                </a:lnTo>
                <a:lnTo>
                  <a:pt x="150" y="50"/>
                </a:lnTo>
                <a:lnTo>
                  <a:pt x="150" y="50"/>
                </a:lnTo>
                <a:lnTo>
                  <a:pt x="140" y="55"/>
                </a:lnTo>
                <a:lnTo>
                  <a:pt x="130" y="60"/>
                </a:lnTo>
                <a:lnTo>
                  <a:pt x="125" y="70"/>
                </a:lnTo>
                <a:lnTo>
                  <a:pt x="125" y="85"/>
                </a:lnTo>
                <a:lnTo>
                  <a:pt x="125" y="136"/>
                </a:lnTo>
                <a:lnTo>
                  <a:pt x="110" y="136"/>
                </a:lnTo>
                <a:lnTo>
                  <a:pt x="110" y="5"/>
                </a:lnTo>
                <a:lnTo>
                  <a:pt x="125" y="0"/>
                </a:lnTo>
                <a:lnTo>
                  <a:pt x="125" y="40"/>
                </a:lnTo>
                <a:close/>
                <a:moveTo>
                  <a:pt x="290" y="136"/>
                </a:moveTo>
                <a:lnTo>
                  <a:pt x="275" y="136"/>
                </a:lnTo>
                <a:lnTo>
                  <a:pt x="275" y="121"/>
                </a:lnTo>
                <a:lnTo>
                  <a:pt x="275" y="121"/>
                </a:lnTo>
                <a:lnTo>
                  <a:pt x="275" y="121"/>
                </a:lnTo>
                <a:lnTo>
                  <a:pt x="260" y="131"/>
                </a:lnTo>
                <a:lnTo>
                  <a:pt x="245" y="136"/>
                </a:lnTo>
                <a:lnTo>
                  <a:pt x="245" y="136"/>
                </a:lnTo>
                <a:lnTo>
                  <a:pt x="230" y="136"/>
                </a:lnTo>
                <a:lnTo>
                  <a:pt x="220" y="126"/>
                </a:lnTo>
                <a:lnTo>
                  <a:pt x="210" y="116"/>
                </a:lnTo>
                <a:lnTo>
                  <a:pt x="210" y="100"/>
                </a:lnTo>
                <a:lnTo>
                  <a:pt x="210" y="40"/>
                </a:lnTo>
                <a:lnTo>
                  <a:pt x="225" y="40"/>
                </a:lnTo>
                <a:lnTo>
                  <a:pt x="225" y="100"/>
                </a:lnTo>
                <a:lnTo>
                  <a:pt x="225" y="100"/>
                </a:lnTo>
                <a:lnTo>
                  <a:pt x="225" y="110"/>
                </a:lnTo>
                <a:lnTo>
                  <a:pt x="230" y="116"/>
                </a:lnTo>
                <a:lnTo>
                  <a:pt x="235" y="121"/>
                </a:lnTo>
                <a:lnTo>
                  <a:pt x="245" y="121"/>
                </a:lnTo>
                <a:lnTo>
                  <a:pt x="245" y="121"/>
                </a:lnTo>
                <a:lnTo>
                  <a:pt x="260" y="121"/>
                </a:lnTo>
                <a:lnTo>
                  <a:pt x="265" y="116"/>
                </a:lnTo>
                <a:lnTo>
                  <a:pt x="270" y="105"/>
                </a:lnTo>
                <a:lnTo>
                  <a:pt x="275" y="90"/>
                </a:lnTo>
                <a:lnTo>
                  <a:pt x="275" y="40"/>
                </a:lnTo>
                <a:lnTo>
                  <a:pt x="290" y="40"/>
                </a:lnTo>
                <a:lnTo>
                  <a:pt x="290" y="136"/>
                </a:lnTo>
                <a:close/>
                <a:moveTo>
                  <a:pt x="370" y="40"/>
                </a:moveTo>
                <a:lnTo>
                  <a:pt x="365" y="55"/>
                </a:lnTo>
                <a:lnTo>
                  <a:pt x="365" y="55"/>
                </a:lnTo>
                <a:lnTo>
                  <a:pt x="355" y="50"/>
                </a:lnTo>
                <a:lnTo>
                  <a:pt x="355" y="50"/>
                </a:lnTo>
                <a:lnTo>
                  <a:pt x="345" y="55"/>
                </a:lnTo>
                <a:lnTo>
                  <a:pt x="335" y="60"/>
                </a:lnTo>
                <a:lnTo>
                  <a:pt x="330" y="70"/>
                </a:lnTo>
                <a:lnTo>
                  <a:pt x="330" y="85"/>
                </a:lnTo>
                <a:lnTo>
                  <a:pt x="330" y="136"/>
                </a:lnTo>
                <a:lnTo>
                  <a:pt x="315" y="136"/>
                </a:lnTo>
                <a:lnTo>
                  <a:pt x="315" y="40"/>
                </a:lnTo>
                <a:lnTo>
                  <a:pt x="325" y="40"/>
                </a:lnTo>
                <a:lnTo>
                  <a:pt x="325" y="55"/>
                </a:lnTo>
                <a:lnTo>
                  <a:pt x="330" y="55"/>
                </a:lnTo>
                <a:lnTo>
                  <a:pt x="330" y="55"/>
                </a:lnTo>
                <a:lnTo>
                  <a:pt x="340" y="45"/>
                </a:lnTo>
                <a:lnTo>
                  <a:pt x="345" y="40"/>
                </a:lnTo>
                <a:lnTo>
                  <a:pt x="355" y="40"/>
                </a:lnTo>
                <a:lnTo>
                  <a:pt x="355" y="40"/>
                </a:lnTo>
                <a:lnTo>
                  <a:pt x="370" y="40"/>
                </a:lnTo>
                <a:close/>
                <a:moveTo>
                  <a:pt x="370" y="85"/>
                </a:moveTo>
                <a:lnTo>
                  <a:pt x="370" y="85"/>
                </a:lnTo>
                <a:lnTo>
                  <a:pt x="375" y="65"/>
                </a:lnTo>
                <a:lnTo>
                  <a:pt x="385" y="50"/>
                </a:lnTo>
                <a:lnTo>
                  <a:pt x="395" y="40"/>
                </a:lnTo>
                <a:lnTo>
                  <a:pt x="415" y="40"/>
                </a:lnTo>
                <a:lnTo>
                  <a:pt x="415" y="40"/>
                </a:lnTo>
                <a:lnTo>
                  <a:pt x="440" y="45"/>
                </a:lnTo>
                <a:lnTo>
                  <a:pt x="435" y="55"/>
                </a:lnTo>
                <a:lnTo>
                  <a:pt x="435" y="55"/>
                </a:lnTo>
                <a:lnTo>
                  <a:pt x="415" y="50"/>
                </a:lnTo>
                <a:lnTo>
                  <a:pt x="415" y="50"/>
                </a:lnTo>
                <a:lnTo>
                  <a:pt x="400" y="55"/>
                </a:lnTo>
                <a:lnTo>
                  <a:pt x="395" y="60"/>
                </a:lnTo>
                <a:lnTo>
                  <a:pt x="390" y="70"/>
                </a:lnTo>
                <a:lnTo>
                  <a:pt x="385" y="85"/>
                </a:lnTo>
                <a:lnTo>
                  <a:pt x="385" y="85"/>
                </a:lnTo>
                <a:lnTo>
                  <a:pt x="390" y="100"/>
                </a:lnTo>
                <a:lnTo>
                  <a:pt x="395" y="116"/>
                </a:lnTo>
                <a:lnTo>
                  <a:pt x="400" y="121"/>
                </a:lnTo>
                <a:lnTo>
                  <a:pt x="415" y="121"/>
                </a:lnTo>
                <a:lnTo>
                  <a:pt x="415" y="121"/>
                </a:lnTo>
                <a:lnTo>
                  <a:pt x="435" y="116"/>
                </a:lnTo>
                <a:lnTo>
                  <a:pt x="440" y="131"/>
                </a:lnTo>
                <a:lnTo>
                  <a:pt x="440" y="131"/>
                </a:lnTo>
                <a:lnTo>
                  <a:pt x="430" y="136"/>
                </a:lnTo>
                <a:lnTo>
                  <a:pt x="415" y="136"/>
                </a:lnTo>
                <a:lnTo>
                  <a:pt x="415" y="136"/>
                </a:lnTo>
                <a:lnTo>
                  <a:pt x="395" y="131"/>
                </a:lnTo>
                <a:lnTo>
                  <a:pt x="385" y="126"/>
                </a:lnTo>
                <a:lnTo>
                  <a:pt x="375" y="110"/>
                </a:lnTo>
                <a:lnTo>
                  <a:pt x="370" y="85"/>
                </a:lnTo>
                <a:close/>
                <a:moveTo>
                  <a:pt x="470" y="40"/>
                </a:moveTo>
                <a:lnTo>
                  <a:pt x="470" y="40"/>
                </a:lnTo>
                <a:lnTo>
                  <a:pt x="470" y="50"/>
                </a:lnTo>
                <a:lnTo>
                  <a:pt x="470" y="50"/>
                </a:lnTo>
                <a:lnTo>
                  <a:pt x="470" y="50"/>
                </a:lnTo>
                <a:lnTo>
                  <a:pt x="485" y="40"/>
                </a:lnTo>
                <a:lnTo>
                  <a:pt x="500" y="40"/>
                </a:lnTo>
                <a:lnTo>
                  <a:pt x="500" y="40"/>
                </a:lnTo>
                <a:lnTo>
                  <a:pt x="515" y="40"/>
                </a:lnTo>
                <a:lnTo>
                  <a:pt x="525" y="45"/>
                </a:lnTo>
                <a:lnTo>
                  <a:pt x="535" y="55"/>
                </a:lnTo>
                <a:lnTo>
                  <a:pt x="535" y="70"/>
                </a:lnTo>
                <a:lnTo>
                  <a:pt x="535" y="136"/>
                </a:lnTo>
                <a:lnTo>
                  <a:pt x="520" y="136"/>
                </a:lnTo>
                <a:lnTo>
                  <a:pt x="520" y="75"/>
                </a:lnTo>
                <a:lnTo>
                  <a:pt x="520" y="75"/>
                </a:lnTo>
                <a:lnTo>
                  <a:pt x="520" y="65"/>
                </a:lnTo>
                <a:lnTo>
                  <a:pt x="515" y="55"/>
                </a:lnTo>
                <a:lnTo>
                  <a:pt x="510" y="50"/>
                </a:lnTo>
                <a:lnTo>
                  <a:pt x="500" y="50"/>
                </a:lnTo>
                <a:lnTo>
                  <a:pt x="500" y="50"/>
                </a:lnTo>
                <a:lnTo>
                  <a:pt x="485" y="55"/>
                </a:lnTo>
                <a:lnTo>
                  <a:pt x="475" y="60"/>
                </a:lnTo>
                <a:lnTo>
                  <a:pt x="470" y="70"/>
                </a:lnTo>
                <a:lnTo>
                  <a:pt x="470" y="85"/>
                </a:lnTo>
                <a:lnTo>
                  <a:pt x="470" y="136"/>
                </a:lnTo>
                <a:lnTo>
                  <a:pt x="455" y="136"/>
                </a:lnTo>
                <a:lnTo>
                  <a:pt x="455" y="5"/>
                </a:lnTo>
                <a:lnTo>
                  <a:pt x="470" y="0"/>
                </a:lnTo>
                <a:lnTo>
                  <a:pt x="47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5" name="Freeform 124">
            <a:extLst>
              <a:ext uri="{FF2B5EF4-FFF2-40B4-BE49-F238E27FC236}">
                <a16:creationId xmlns:a16="http://schemas.microsoft.com/office/drawing/2014/main" id="{00000000-0008-0000-0F00-00007D000000}"/>
              </a:ext>
            </a:extLst>
          </xdr:cNvPr>
          <xdr:cNvSpPr>
            <a:spLocks/>
          </xdr:cNvSpPr>
        </xdr:nvSpPr>
        <xdr:spPr bwMode="auto">
          <a:xfrm>
            <a:off x="2245042" y="552450"/>
            <a:ext cx="60325" cy="83185"/>
          </a:xfrm>
          <a:custGeom>
            <a:avLst/>
            <a:gdLst>
              <a:gd name="T0" fmla="*/ 15 w 95"/>
              <a:gd name="T1" fmla="*/ 65 h 131"/>
              <a:gd name="T2" fmla="*/ 15 w 95"/>
              <a:gd name="T3" fmla="*/ 65 h 131"/>
              <a:gd name="T4" fmla="*/ 15 w 95"/>
              <a:gd name="T5" fmla="*/ 85 h 131"/>
              <a:gd name="T6" fmla="*/ 25 w 95"/>
              <a:gd name="T7" fmla="*/ 105 h 131"/>
              <a:gd name="T8" fmla="*/ 40 w 95"/>
              <a:gd name="T9" fmla="*/ 116 h 131"/>
              <a:gd name="T10" fmla="*/ 60 w 95"/>
              <a:gd name="T11" fmla="*/ 116 h 131"/>
              <a:gd name="T12" fmla="*/ 60 w 95"/>
              <a:gd name="T13" fmla="*/ 116 h 131"/>
              <a:gd name="T14" fmla="*/ 75 w 95"/>
              <a:gd name="T15" fmla="*/ 116 h 131"/>
              <a:gd name="T16" fmla="*/ 90 w 95"/>
              <a:gd name="T17" fmla="*/ 111 h 131"/>
              <a:gd name="T18" fmla="*/ 95 w 95"/>
              <a:gd name="T19" fmla="*/ 121 h 131"/>
              <a:gd name="T20" fmla="*/ 95 w 95"/>
              <a:gd name="T21" fmla="*/ 121 h 131"/>
              <a:gd name="T22" fmla="*/ 75 w 95"/>
              <a:gd name="T23" fmla="*/ 131 h 131"/>
              <a:gd name="T24" fmla="*/ 55 w 95"/>
              <a:gd name="T25" fmla="*/ 131 h 131"/>
              <a:gd name="T26" fmla="*/ 55 w 95"/>
              <a:gd name="T27" fmla="*/ 131 h 131"/>
              <a:gd name="T28" fmla="*/ 30 w 95"/>
              <a:gd name="T29" fmla="*/ 126 h 131"/>
              <a:gd name="T30" fmla="*/ 10 w 95"/>
              <a:gd name="T31" fmla="*/ 116 h 131"/>
              <a:gd name="T32" fmla="*/ 0 w 95"/>
              <a:gd name="T33" fmla="*/ 90 h 131"/>
              <a:gd name="T34" fmla="*/ 0 w 95"/>
              <a:gd name="T35" fmla="*/ 65 h 131"/>
              <a:gd name="T36" fmla="*/ 0 w 95"/>
              <a:gd name="T37" fmla="*/ 65 h 131"/>
              <a:gd name="T38" fmla="*/ 0 w 95"/>
              <a:gd name="T39" fmla="*/ 40 h 131"/>
              <a:gd name="T40" fmla="*/ 15 w 95"/>
              <a:gd name="T41" fmla="*/ 20 h 131"/>
              <a:gd name="T42" fmla="*/ 30 w 95"/>
              <a:gd name="T43" fmla="*/ 5 h 131"/>
              <a:gd name="T44" fmla="*/ 60 w 95"/>
              <a:gd name="T45" fmla="*/ 0 h 131"/>
              <a:gd name="T46" fmla="*/ 60 w 95"/>
              <a:gd name="T47" fmla="*/ 0 h 131"/>
              <a:gd name="T48" fmla="*/ 75 w 95"/>
              <a:gd name="T49" fmla="*/ 5 h 131"/>
              <a:gd name="T50" fmla="*/ 90 w 95"/>
              <a:gd name="T51" fmla="*/ 10 h 131"/>
              <a:gd name="T52" fmla="*/ 85 w 95"/>
              <a:gd name="T53" fmla="*/ 20 h 131"/>
              <a:gd name="T54" fmla="*/ 85 w 95"/>
              <a:gd name="T55" fmla="*/ 20 h 131"/>
              <a:gd name="T56" fmla="*/ 75 w 95"/>
              <a:gd name="T57" fmla="*/ 15 h 131"/>
              <a:gd name="T58" fmla="*/ 60 w 95"/>
              <a:gd name="T59" fmla="*/ 15 h 131"/>
              <a:gd name="T60" fmla="*/ 60 w 95"/>
              <a:gd name="T61" fmla="*/ 15 h 131"/>
              <a:gd name="T62" fmla="*/ 40 w 95"/>
              <a:gd name="T63" fmla="*/ 20 h 131"/>
              <a:gd name="T64" fmla="*/ 25 w 95"/>
              <a:gd name="T65" fmla="*/ 30 h 131"/>
              <a:gd name="T66" fmla="*/ 20 w 95"/>
              <a:gd name="T67" fmla="*/ 45 h 131"/>
              <a:gd name="T68" fmla="*/ 15 w 95"/>
              <a:gd name="T69" fmla="*/ 65 h 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95" h="131">
                <a:moveTo>
                  <a:pt x="15" y="65"/>
                </a:moveTo>
                <a:lnTo>
                  <a:pt x="15" y="65"/>
                </a:lnTo>
                <a:lnTo>
                  <a:pt x="15" y="85"/>
                </a:lnTo>
                <a:lnTo>
                  <a:pt x="25" y="105"/>
                </a:lnTo>
                <a:lnTo>
                  <a:pt x="40" y="116"/>
                </a:lnTo>
                <a:lnTo>
                  <a:pt x="60" y="116"/>
                </a:lnTo>
                <a:lnTo>
                  <a:pt x="60" y="116"/>
                </a:lnTo>
                <a:lnTo>
                  <a:pt x="75" y="116"/>
                </a:lnTo>
                <a:lnTo>
                  <a:pt x="90" y="111"/>
                </a:lnTo>
                <a:lnTo>
                  <a:pt x="95" y="121"/>
                </a:lnTo>
                <a:lnTo>
                  <a:pt x="95" y="121"/>
                </a:lnTo>
                <a:lnTo>
                  <a:pt x="75" y="131"/>
                </a:lnTo>
                <a:lnTo>
                  <a:pt x="55" y="131"/>
                </a:lnTo>
                <a:lnTo>
                  <a:pt x="55" y="131"/>
                </a:lnTo>
                <a:lnTo>
                  <a:pt x="30" y="126"/>
                </a:lnTo>
                <a:lnTo>
                  <a:pt x="10" y="116"/>
                </a:lnTo>
                <a:lnTo>
                  <a:pt x="0" y="90"/>
                </a:lnTo>
                <a:lnTo>
                  <a:pt x="0" y="65"/>
                </a:lnTo>
                <a:lnTo>
                  <a:pt x="0" y="65"/>
                </a:lnTo>
                <a:lnTo>
                  <a:pt x="0" y="40"/>
                </a:lnTo>
                <a:lnTo>
                  <a:pt x="15" y="20"/>
                </a:lnTo>
                <a:lnTo>
                  <a:pt x="30" y="5"/>
                </a:lnTo>
                <a:lnTo>
                  <a:pt x="60" y="0"/>
                </a:lnTo>
                <a:lnTo>
                  <a:pt x="60" y="0"/>
                </a:lnTo>
                <a:lnTo>
                  <a:pt x="75" y="5"/>
                </a:lnTo>
                <a:lnTo>
                  <a:pt x="90" y="10"/>
                </a:lnTo>
                <a:lnTo>
                  <a:pt x="85" y="20"/>
                </a:lnTo>
                <a:lnTo>
                  <a:pt x="85" y="20"/>
                </a:lnTo>
                <a:lnTo>
                  <a:pt x="75" y="15"/>
                </a:lnTo>
                <a:lnTo>
                  <a:pt x="60" y="15"/>
                </a:lnTo>
                <a:lnTo>
                  <a:pt x="60" y="15"/>
                </a:lnTo>
                <a:lnTo>
                  <a:pt x="40" y="20"/>
                </a:lnTo>
                <a:lnTo>
                  <a:pt x="25" y="30"/>
                </a:lnTo>
                <a:lnTo>
                  <a:pt x="20" y="45"/>
                </a:lnTo>
                <a:lnTo>
                  <a:pt x="15" y="6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6" name="Freeform 125">
            <a:extLst>
              <a:ext uri="{FF2B5EF4-FFF2-40B4-BE49-F238E27FC236}">
                <a16:creationId xmlns:a16="http://schemas.microsoft.com/office/drawing/2014/main" id="{00000000-0008-0000-0F00-00007E000000}"/>
              </a:ext>
            </a:extLst>
          </xdr:cNvPr>
          <xdr:cNvSpPr>
            <a:spLocks/>
          </xdr:cNvSpPr>
        </xdr:nvSpPr>
        <xdr:spPr bwMode="auto">
          <a:xfrm>
            <a:off x="2314892"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25 w 80"/>
              <a:gd name="T11" fmla="*/ 40 h 136"/>
              <a:gd name="T12" fmla="*/ 45 w 80"/>
              <a:gd name="T13" fmla="*/ 40 h 136"/>
              <a:gd name="T14" fmla="*/ 45 w 80"/>
              <a:gd name="T15" fmla="*/ 40 h 136"/>
              <a:gd name="T16" fmla="*/ 60 w 80"/>
              <a:gd name="T17" fmla="*/ 40 h 136"/>
              <a:gd name="T18" fmla="*/ 70 w 80"/>
              <a:gd name="T19" fmla="*/ 45 h 136"/>
              <a:gd name="T20" fmla="*/ 75 w 80"/>
              <a:gd name="T21" fmla="*/ 55 h 136"/>
              <a:gd name="T22" fmla="*/ 80 w 80"/>
              <a:gd name="T23" fmla="*/ 70 h 136"/>
              <a:gd name="T24" fmla="*/ 80 w 80"/>
              <a:gd name="T25" fmla="*/ 136 h 136"/>
              <a:gd name="T26" fmla="*/ 65 w 80"/>
              <a:gd name="T27" fmla="*/ 136 h 136"/>
              <a:gd name="T28" fmla="*/ 65 w 80"/>
              <a:gd name="T29" fmla="*/ 75 h 136"/>
              <a:gd name="T30" fmla="*/ 65 w 80"/>
              <a:gd name="T31" fmla="*/ 75 h 136"/>
              <a:gd name="T32" fmla="*/ 60 w 80"/>
              <a:gd name="T33" fmla="*/ 65 h 136"/>
              <a:gd name="T34" fmla="*/ 60 w 80"/>
              <a:gd name="T35" fmla="*/ 55 h 136"/>
              <a:gd name="T36" fmla="*/ 50 w 80"/>
              <a:gd name="T37" fmla="*/ 50 h 136"/>
              <a:gd name="T38" fmla="*/ 40 w 80"/>
              <a:gd name="T39" fmla="*/ 50 h 136"/>
              <a:gd name="T40" fmla="*/ 40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25" y="40"/>
                </a:lnTo>
                <a:lnTo>
                  <a:pt x="45" y="40"/>
                </a:lnTo>
                <a:lnTo>
                  <a:pt x="45" y="40"/>
                </a:lnTo>
                <a:lnTo>
                  <a:pt x="60" y="40"/>
                </a:lnTo>
                <a:lnTo>
                  <a:pt x="70" y="45"/>
                </a:lnTo>
                <a:lnTo>
                  <a:pt x="75" y="55"/>
                </a:lnTo>
                <a:lnTo>
                  <a:pt x="80" y="70"/>
                </a:lnTo>
                <a:lnTo>
                  <a:pt x="80" y="136"/>
                </a:lnTo>
                <a:lnTo>
                  <a:pt x="65" y="136"/>
                </a:lnTo>
                <a:lnTo>
                  <a:pt x="65" y="75"/>
                </a:lnTo>
                <a:lnTo>
                  <a:pt x="65" y="75"/>
                </a:lnTo>
                <a:lnTo>
                  <a:pt x="60" y="65"/>
                </a:lnTo>
                <a:lnTo>
                  <a:pt x="60" y="55"/>
                </a:lnTo>
                <a:lnTo>
                  <a:pt x="50" y="50"/>
                </a:lnTo>
                <a:lnTo>
                  <a:pt x="40" y="50"/>
                </a:lnTo>
                <a:lnTo>
                  <a:pt x="40"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7" name="Freeform 126">
            <a:extLst>
              <a:ext uri="{FF2B5EF4-FFF2-40B4-BE49-F238E27FC236}">
                <a16:creationId xmlns:a16="http://schemas.microsoft.com/office/drawing/2014/main" id="{00000000-0008-0000-0F00-00007F000000}"/>
              </a:ext>
            </a:extLst>
          </xdr:cNvPr>
          <xdr:cNvSpPr>
            <a:spLocks/>
          </xdr:cNvSpPr>
        </xdr:nvSpPr>
        <xdr:spPr bwMode="auto">
          <a:xfrm>
            <a:off x="2378392" y="574675"/>
            <a:ext cx="50800" cy="60960"/>
          </a:xfrm>
          <a:custGeom>
            <a:avLst/>
            <a:gdLst>
              <a:gd name="T0" fmla="*/ 80 w 80"/>
              <a:gd name="T1" fmla="*/ 96 h 96"/>
              <a:gd name="T2" fmla="*/ 65 w 80"/>
              <a:gd name="T3" fmla="*/ 96 h 96"/>
              <a:gd name="T4" fmla="*/ 65 w 80"/>
              <a:gd name="T5" fmla="*/ 81 h 96"/>
              <a:gd name="T6" fmla="*/ 65 w 80"/>
              <a:gd name="T7" fmla="*/ 81 h 96"/>
              <a:gd name="T8" fmla="*/ 65 w 80"/>
              <a:gd name="T9" fmla="*/ 81 h 96"/>
              <a:gd name="T10" fmla="*/ 50 w 80"/>
              <a:gd name="T11" fmla="*/ 91 h 96"/>
              <a:gd name="T12" fmla="*/ 35 w 80"/>
              <a:gd name="T13" fmla="*/ 96 h 96"/>
              <a:gd name="T14" fmla="*/ 35 w 80"/>
              <a:gd name="T15" fmla="*/ 96 h 96"/>
              <a:gd name="T16" fmla="*/ 20 w 80"/>
              <a:gd name="T17" fmla="*/ 96 h 96"/>
              <a:gd name="T18" fmla="*/ 10 w 80"/>
              <a:gd name="T19" fmla="*/ 86 h 96"/>
              <a:gd name="T20" fmla="*/ 0 w 80"/>
              <a:gd name="T21" fmla="*/ 76 h 96"/>
              <a:gd name="T22" fmla="*/ 0 w 80"/>
              <a:gd name="T23" fmla="*/ 60 h 96"/>
              <a:gd name="T24" fmla="*/ 0 w 80"/>
              <a:gd name="T25" fmla="*/ 0 h 96"/>
              <a:gd name="T26" fmla="*/ 15 w 80"/>
              <a:gd name="T27" fmla="*/ 0 h 96"/>
              <a:gd name="T28" fmla="*/ 15 w 80"/>
              <a:gd name="T29" fmla="*/ 60 h 96"/>
              <a:gd name="T30" fmla="*/ 15 w 80"/>
              <a:gd name="T31" fmla="*/ 60 h 96"/>
              <a:gd name="T32" fmla="*/ 15 w 80"/>
              <a:gd name="T33" fmla="*/ 70 h 96"/>
              <a:gd name="T34" fmla="*/ 20 w 80"/>
              <a:gd name="T35" fmla="*/ 76 h 96"/>
              <a:gd name="T36" fmla="*/ 25 w 80"/>
              <a:gd name="T37" fmla="*/ 81 h 96"/>
              <a:gd name="T38" fmla="*/ 35 w 80"/>
              <a:gd name="T39" fmla="*/ 81 h 96"/>
              <a:gd name="T40" fmla="*/ 35 w 80"/>
              <a:gd name="T41" fmla="*/ 81 h 96"/>
              <a:gd name="T42" fmla="*/ 50 w 80"/>
              <a:gd name="T43" fmla="*/ 81 h 96"/>
              <a:gd name="T44" fmla="*/ 55 w 80"/>
              <a:gd name="T45" fmla="*/ 76 h 96"/>
              <a:gd name="T46" fmla="*/ 60 w 80"/>
              <a:gd name="T47" fmla="*/ 65 h 96"/>
              <a:gd name="T48" fmla="*/ 65 w 80"/>
              <a:gd name="T49" fmla="*/ 50 h 96"/>
              <a:gd name="T50" fmla="*/ 65 w 80"/>
              <a:gd name="T51" fmla="*/ 0 h 96"/>
              <a:gd name="T52" fmla="*/ 80 w 80"/>
              <a:gd name="T53" fmla="*/ 0 h 96"/>
              <a:gd name="T54" fmla="*/ 80 w 80"/>
              <a:gd name="T55" fmla="*/ 96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80" h="96">
                <a:moveTo>
                  <a:pt x="80" y="96"/>
                </a:moveTo>
                <a:lnTo>
                  <a:pt x="65" y="96"/>
                </a:lnTo>
                <a:lnTo>
                  <a:pt x="65" y="81"/>
                </a:lnTo>
                <a:lnTo>
                  <a:pt x="65" y="81"/>
                </a:lnTo>
                <a:lnTo>
                  <a:pt x="65" y="81"/>
                </a:lnTo>
                <a:lnTo>
                  <a:pt x="50" y="91"/>
                </a:lnTo>
                <a:lnTo>
                  <a:pt x="35" y="96"/>
                </a:lnTo>
                <a:lnTo>
                  <a:pt x="35" y="96"/>
                </a:lnTo>
                <a:lnTo>
                  <a:pt x="20" y="96"/>
                </a:lnTo>
                <a:lnTo>
                  <a:pt x="10" y="86"/>
                </a:lnTo>
                <a:lnTo>
                  <a:pt x="0" y="76"/>
                </a:lnTo>
                <a:lnTo>
                  <a:pt x="0" y="60"/>
                </a:lnTo>
                <a:lnTo>
                  <a:pt x="0" y="0"/>
                </a:lnTo>
                <a:lnTo>
                  <a:pt x="15" y="0"/>
                </a:lnTo>
                <a:lnTo>
                  <a:pt x="15" y="60"/>
                </a:lnTo>
                <a:lnTo>
                  <a:pt x="15" y="60"/>
                </a:lnTo>
                <a:lnTo>
                  <a:pt x="15" y="70"/>
                </a:lnTo>
                <a:lnTo>
                  <a:pt x="20" y="76"/>
                </a:lnTo>
                <a:lnTo>
                  <a:pt x="25" y="81"/>
                </a:lnTo>
                <a:lnTo>
                  <a:pt x="35" y="81"/>
                </a:lnTo>
                <a:lnTo>
                  <a:pt x="35" y="81"/>
                </a:lnTo>
                <a:lnTo>
                  <a:pt x="50" y="81"/>
                </a:lnTo>
                <a:lnTo>
                  <a:pt x="55" y="76"/>
                </a:lnTo>
                <a:lnTo>
                  <a:pt x="60" y="65"/>
                </a:lnTo>
                <a:lnTo>
                  <a:pt x="65" y="50"/>
                </a:lnTo>
                <a:lnTo>
                  <a:pt x="65" y="0"/>
                </a:lnTo>
                <a:lnTo>
                  <a:pt x="80" y="0"/>
                </a:lnTo>
                <a:lnTo>
                  <a:pt x="80" y="96"/>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8" name="Freeform 127">
            <a:extLst>
              <a:ext uri="{FF2B5EF4-FFF2-40B4-BE49-F238E27FC236}">
                <a16:creationId xmlns:a16="http://schemas.microsoft.com/office/drawing/2014/main" id="{00000000-0008-0000-0F00-000080000000}"/>
              </a:ext>
            </a:extLst>
          </xdr:cNvPr>
          <xdr:cNvSpPr>
            <a:spLocks/>
          </xdr:cNvSpPr>
        </xdr:nvSpPr>
        <xdr:spPr bwMode="auto">
          <a:xfrm>
            <a:off x="2445067" y="574675"/>
            <a:ext cx="34925" cy="60960"/>
          </a:xfrm>
          <a:custGeom>
            <a:avLst/>
            <a:gdLst>
              <a:gd name="T0" fmla="*/ 55 w 55"/>
              <a:gd name="T1" fmla="*/ 0 h 96"/>
              <a:gd name="T2" fmla="*/ 50 w 55"/>
              <a:gd name="T3" fmla="*/ 15 h 96"/>
              <a:gd name="T4" fmla="*/ 50 w 55"/>
              <a:gd name="T5" fmla="*/ 15 h 96"/>
              <a:gd name="T6" fmla="*/ 40 w 55"/>
              <a:gd name="T7" fmla="*/ 10 h 96"/>
              <a:gd name="T8" fmla="*/ 40 w 55"/>
              <a:gd name="T9" fmla="*/ 10 h 96"/>
              <a:gd name="T10" fmla="*/ 30 w 55"/>
              <a:gd name="T11" fmla="*/ 15 h 96"/>
              <a:gd name="T12" fmla="*/ 20 w 55"/>
              <a:gd name="T13" fmla="*/ 20 h 96"/>
              <a:gd name="T14" fmla="*/ 15 w 55"/>
              <a:gd name="T15" fmla="*/ 30 h 96"/>
              <a:gd name="T16" fmla="*/ 15 w 55"/>
              <a:gd name="T17" fmla="*/ 45 h 96"/>
              <a:gd name="T18" fmla="*/ 15 w 55"/>
              <a:gd name="T19" fmla="*/ 96 h 96"/>
              <a:gd name="T20" fmla="*/ 0 w 55"/>
              <a:gd name="T21" fmla="*/ 96 h 96"/>
              <a:gd name="T22" fmla="*/ 0 w 55"/>
              <a:gd name="T23" fmla="*/ 0 h 96"/>
              <a:gd name="T24" fmla="*/ 10 w 55"/>
              <a:gd name="T25" fmla="*/ 0 h 96"/>
              <a:gd name="T26" fmla="*/ 10 w 55"/>
              <a:gd name="T27" fmla="*/ 15 h 96"/>
              <a:gd name="T28" fmla="*/ 15 w 55"/>
              <a:gd name="T29" fmla="*/ 15 h 96"/>
              <a:gd name="T30" fmla="*/ 15 w 55"/>
              <a:gd name="T31" fmla="*/ 15 h 96"/>
              <a:gd name="T32" fmla="*/ 25 w 55"/>
              <a:gd name="T33" fmla="*/ 5 h 96"/>
              <a:gd name="T34" fmla="*/ 30 w 55"/>
              <a:gd name="T35" fmla="*/ 0 h 96"/>
              <a:gd name="T36" fmla="*/ 40 w 55"/>
              <a:gd name="T37" fmla="*/ 0 h 96"/>
              <a:gd name="T38" fmla="*/ 40 w 55"/>
              <a:gd name="T39" fmla="*/ 0 h 96"/>
              <a:gd name="T40" fmla="*/ 55 w 55"/>
              <a:gd name="T41"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5" h="96">
                <a:moveTo>
                  <a:pt x="55" y="0"/>
                </a:moveTo>
                <a:lnTo>
                  <a:pt x="50" y="15"/>
                </a:lnTo>
                <a:lnTo>
                  <a:pt x="50" y="15"/>
                </a:lnTo>
                <a:lnTo>
                  <a:pt x="40" y="10"/>
                </a:lnTo>
                <a:lnTo>
                  <a:pt x="40" y="10"/>
                </a:lnTo>
                <a:lnTo>
                  <a:pt x="30" y="15"/>
                </a:lnTo>
                <a:lnTo>
                  <a:pt x="20" y="20"/>
                </a:lnTo>
                <a:lnTo>
                  <a:pt x="15" y="30"/>
                </a:lnTo>
                <a:lnTo>
                  <a:pt x="15" y="45"/>
                </a:lnTo>
                <a:lnTo>
                  <a:pt x="15" y="96"/>
                </a:lnTo>
                <a:lnTo>
                  <a:pt x="0" y="96"/>
                </a:lnTo>
                <a:lnTo>
                  <a:pt x="0" y="0"/>
                </a:lnTo>
                <a:lnTo>
                  <a:pt x="10" y="0"/>
                </a:lnTo>
                <a:lnTo>
                  <a:pt x="10" y="15"/>
                </a:lnTo>
                <a:lnTo>
                  <a:pt x="15" y="15"/>
                </a:lnTo>
                <a:lnTo>
                  <a:pt x="15" y="15"/>
                </a:lnTo>
                <a:lnTo>
                  <a:pt x="25" y="5"/>
                </a:lnTo>
                <a:lnTo>
                  <a:pt x="30" y="0"/>
                </a:lnTo>
                <a:lnTo>
                  <a:pt x="40" y="0"/>
                </a:lnTo>
                <a:lnTo>
                  <a:pt x="40" y="0"/>
                </a:lnTo>
                <a:lnTo>
                  <a:pt x="55"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9" name="Freeform 128">
            <a:extLst>
              <a:ext uri="{FF2B5EF4-FFF2-40B4-BE49-F238E27FC236}">
                <a16:creationId xmlns:a16="http://schemas.microsoft.com/office/drawing/2014/main" id="{00000000-0008-0000-0F00-000081000000}"/>
              </a:ext>
            </a:extLst>
          </xdr:cNvPr>
          <xdr:cNvSpPr>
            <a:spLocks/>
          </xdr:cNvSpPr>
        </xdr:nvSpPr>
        <xdr:spPr bwMode="auto">
          <a:xfrm>
            <a:off x="2479992" y="574675"/>
            <a:ext cx="44450" cy="60960"/>
          </a:xfrm>
          <a:custGeom>
            <a:avLst/>
            <a:gdLst>
              <a:gd name="T0" fmla="*/ 0 w 70"/>
              <a:gd name="T1" fmla="*/ 45 h 96"/>
              <a:gd name="T2" fmla="*/ 0 w 70"/>
              <a:gd name="T3" fmla="*/ 45 h 96"/>
              <a:gd name="T4" fmla="*/ 5 w 70"/>
              <a:gd name="T5" fmla="*/ 25 h 96"/>
              <a:gd name="T6" fmla="*/ 15 w 70"/>
              <a:gd name="T7" fmla="*/ 10 h 96"/>
              <a:gd name="T8" fmla="*/ 25 w 70"/>
              <a:gd name="T9" fmla="*/ 0 h 96"/>
              <a:gd name="T10" fmla="*/ 45 w 70"/>
              <a:gd name="T11" fmla="*/ 0 h 96"/>
              <a:gd name="T12" fmla="*/ 45 w 70"/>
              <a:gd name="T13" fmla="*/ 0 h 96"/>
              <a:gd name="T14" fmla="*/ 70 w 70"/>
              <a:gd name="T15" fmla="*/ 5 h 96"/>
              <a:gd name="T16" fmla="*/ 65 w 70"/>
              <a:gd name="T17" fmla="*/ 15 h 96"/>
              <a:gd name="T18" fmla="*/ 65 w 70"/>
              <a:gd name="T19" fmla="*/ 15 h 96"/>
              <a:gd name="T20" fmla="*/ 45 w 70"/>
              <a:gd name="T21" fmla="*/ 10 h 96"/>
              <a:gd name="T22" fmla="*/ 45 w 70"/>
              <a:gd name="T23" fmla="*/ 10 h 96"/>
              <a:gd name="T24" fmla="*/ 30 w 70"/>
              <a:gd name="T25" fmla="*/ 15 h 96"/>
              <a:gd name="T26" fmla="*/ 25 w 70"/>
              <a:gd name="T27" fmla="*/ 20 h 96"/>
              <a:gd name="T28" fmla="*/ 20 w 70"/>
              <a:gd name="T29" fmla="*/ 30 h 96"/>
              <a:gd name="T30" fmla="*/ 15 w 70"/>
              <a:gd name="T31" fmla="*/ 45 h 96"/>
              <a:gd name="T32" fmla="*/ 15 w 70"/>
              <a:gd name="T33" fmla="*/ 45 h 96"/>
              <a:gd name="T34" fmla="*/ 20 w 70"/>
              <a:gd name="T35" fmla="*/ 60 h 96"/>
              <a:gd name="T36" fmla="*/ 25 w 70"/>
              <a:gd name="T37" fmla="*/ 76 h 96"/>
              <a:gd name="T38" fmla="*/ 30 w 70"/>
              <a:gd name="T39" fmla="*/ 81 h 96"/>
              <a:gd name="T40" fmla="*/ 45 w 70"/>
              <a:gd name="T41" fmla="*/ 81 h 96"/>
              <a:gd name="T42" fmla="*/ 45 w 70"/>
              <a:gd name="T43" fmla="*/ 81 h 96"/>
              <a:gd name="T44" fmla="*/ 65 w 70"/>
              <a:gd name="T45" fmla="*/ 76 h 96"/>
              <a:gd name="T46" fmla="*/ 70 w 70"/>
              <a:gd name="T47" fmla="*/ 91 h 96"/>
              <a:gd name="T48" fmla="*/ 70 w 70"/>
              <a:gd name="T49" fmla="*/ 91 h 96"/>
              <a:gd name="T50" fmla="*/ 60 w 70"/>
              <a:gd name="T51" fmla="*/ 96 h 96"/>
              <a:gd name="T52" fmla="*/ 45 w 70"/>
              <a:gd name="T53" fmla="*/ 96 h 96"/>
              <a:gd name="T54" fmla="*/ 45 w 70"/>
              <a:gd name="T55" fmla="*/ 96 h 96"/>
              <a:gd name="T56" fmla="*/ 25 w 70"/>
              <a:gd name="T57" fmla="*/ 91 h 96"/>
              <a:gd name="T58" fmla="*/ 15 w 70"/>
              <a:gd name="T59" fmla="*/ 86 h 96"/>
              <a:gd name="T60" fmla="*/ 5 w 70"/>
              <a:gd name="T61" fmla="*/ 70 h 96"/>
              <a:gd name="T62" fmla="*/ 0 w 70"/>
              <a:gd name="T63" fmla="*/ 45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70" h="96">
                <a:moveTo>
                  <a:pt x="0" y="45"/>
                </a:moveTo>
                <a:lnTo>
                  <a:pt x="0" y="45"/>
                </a:lnTo>
                <a:lnTo>
                  <a:pt x="5" y="25"/>
                </a:lnTo>
                <a:lnTo>
                  <a:pt x="15" y="10"/>
                </a:lnTo>
                <a:lnTo>
                  <a:pt x="25" y="0"/>
                </a:lnTo>
                <a:lnTo>
                  <a:pt x="45" y="0"/>
                </a:lnTo>
                <a:lnTo>
                  <a:pt x="45" y="0"/>
                </a:lnTo>
                <a:lnTo>
                  <a:pt x="70" y="5"/>
                </a:lnTo>
                <a:lnTo>
                  <a:pt x="65" y="15"/>
                </a:lnTo>
                <a:lnTo>
                  <a:pt x="65" y="15"/>
                </a:lnTo>
                <a:lnTo>
                  <a:pt x="45" y="10"/>
                </a:lnTo>
                <a:lnTo>
                  <a:pt x="45" y="10"/>
                </a:lnTo>
                <a:lnTo>
                  <a:pt x="30" y="15"/>
                </a:lnTo>
                <a:lnTo>
                  <a:pt x="25" y="20"/>
                </a:lnTo>
                <a:lnTo>
                  <a:pt x="20" y="30"/>
                </a:lnTo>
                <a:lnTo>
                  <a:pt x="15" y="45"/>
                </a:lnTo>
                <a:lnTo>
                  <a:pt x="15" y="45"/>
                </a:lnTo>
                <a:lnTo>
                  <a:pt x="20" y="60"/>
                </a:lnTo>
                <a:lnTo>
                  <a:pt x="25" y="76"/>
                </a:lnTo>
                <a:lnTo>
                  <a:pt x="30" y="81"/>
                </a:lnTo>
                <a:lnTo>
                  <a:pt x="45" y="81"/>
                </a:lnTo>
                <a:lnTo>
                  <a:pt x="45" y="81"/>
                </a:lnTo>
                <a:lnTo>
                  <a:pt x="65" y="76"/>
                </a:lnTo>
                <a:lnTo>
                  <a:pt x="70" y="91"/>
                </a:lnTo>
                <a:lnTo>
                  <a:pt x="70" y="91"/>
                </a:lnTo>
                <a:lnTo>
                  <a:pt x="60" y="96"/>
                </a:lnTo>
                <a:lnTo>
                  <a:pt x="45" y="96"/>
                </a:lnTo>
                <a:lnTo>
                  <a:pt x="45" y="96"/>
                </a:lnTo>
                <a:lnTo>
                  <a:pt x="25" y="91"/>
                </a:lnTo>
                <a:lnTo>
                  <a:pt x="15" y="86"/>
                </a:lnTo>
                <a:lnTo>
                  <a:pt x="5" y="70"/>
                </a:lnTo>
                <a:lnTo>
                  <a:pt x="0" y="4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0" name="Freeform 129">
            <a:extLst>
              <a:ext uri="{FF2B5EF4-FFF2-40B4-BE49-F238E27FC236}">
                <a16:creationId xmlns:a16="http://schemas.microsoft.com/office/drawing/2014/main" id="{00000000-0008-0000-0F00-000082000000}"/>
              </a:ext>
            </a:extLst>
          </xdr:cNvPr>
          <xdr:cNvSpPr>
            <a:spLocks/>
          </xdr:cNvSpPr>
        </xdr:nvSpPr>
        <xdr:spPr bwMode="auto">
          <a:xfrm>
            <a:off x="2533967"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30 w 80"/>
              <a:gd name="T11" fmla="*/ 40 h 136"/>
              <a:gd name="T12" fmla="*/ 45 w 80"/>
              <a:gd name="T13" fmla="*/ 40 h 136"/>
              <a:gd name="T14" fmla="*/ 45 w 80"/>
              <a:gd name="T15" fmla="*/ 40 h 136"/>
              <a:gd name="T16" fmla="*/ 60 w 80"/>
              <a:gd name="T17" fmla="*/ 40 h 136"/>
              <a:gd name="T18" fmla="*/ 70 w 80"/>
              <a:gd name="T19" fmla="*/ 45 h 136"/>
              <a:gd name="T20" fmla="*/ 80 w 80"/>
              <a:gd name="T21" fmla="*/ 55 h 136"/>
              <a:gd name="T22" fmla="*/ 80 w 80"/>
              <a:gd name="T23" fmla="*/ 70 h 136"/>
              <a:gd name="T24" fmla="*/ 80 w 80"/>
              <a:gd name="T25" fmla="*/ 136 h 136"/>
              <a:gd name="T26" fmla="*/ 65 w 80"/>
              <a:gd name="T27" fmla="*/ 136 h 136"/>
              <a:gd name="T28" fmla="*/ 65 w 80"/>
              <a:gd name="T29" fmla="*/ 75 h 136"/>
              <a:gd name="T30" fmla="*/ 65 w 80"/>
              <a:gd name="T31" fmla="*/ 75 h 136"/>
              <a:gd name="T32" fmla="*/ 65 w 80"/>
              <a:gd name="T33" fmla="*/ 65 h 136"/>
              <a:gd name="T34" fmla="*/ 60 w 80"/>
              <a:gd name="T35" fmla="*/ 55 h 136"/>
              <a:gd name="T36" fmla="*/ 55 w 80"/>
              <a:gd name="T37" fmla="*/ 50 h 136"/>
              <a:gd name="T38" fmla="*/ 45 w 80"/>
              <a:gd name="T39" fmla="*/ 50 h 136"/>
              <a:gd name="T40" fmla="*/ 45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30" y="40"/>
                </a:lnTo>
                <a:lnTo>
                  <a:pt x="45" y="40"/>
                </a:lnTo>
                <a:lnTo>
                  <a:pt x="45" y="40"/>
                </a:lnTo>
                <a:lnTo>
                  <a:pt x="60" y="40"/>
                </a:lnTo>
                <a:lnTo>
                  <a:pt x="70" y="45"/>
                </a:lnTo>
                <a:lnTo>
                  <a:pt x="80" y="55"/>
                </a:lnTo>
                <a:lnTo>
                  <a:pt x="80" y="70"/>
                </a:lnTo>
                <a:lnTo>
                  <a:pt x="80" y="136"/>
                </a:lnTo>
                <a:lnTo>
                  <a:pt x="65" y="136"/>
                </a:lnTo>
                <a:lnTo>
                  <a:pt x="65" y="75"/>
                </a:lnTo>
                <a:lnTo>
                  <a:pt x="65" y="75"/>
                </a:lnTo>
                <a:lnTo>
                  <a:pt x="65" y="65"/>
                </a:lnTo>
                <a:lnTo>
                  <a:pt x="60" y="55"/>
                </a:lnTo>
                <a:lnTo>
                  <a:pt x="55" y="50"/>
                </a:lnTo>
                <a:lnTo>
                  <a:pt x="45" y="50"/>
                </a:lnTo>
                <a:lnTo>
                  <a:pt x="45"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1" name="Rectangle 130">
            <a:extLst>
              <a:ext uri="{FF2B5EF4-FFF2-40B4-BE49-F238E27FC236}">
                <a16:creationId xmlns:a16="http://schemas.microsoft.com/office/drawing/2014/main" id="{00000000-0008-0000-0F00-000083000000}"/>
              </a:ext>
            </a:extLst>
          </xdr:cNvPr>
          <xdr:cNvSpPr>
            <a:spLocks noChangeArrowheads="1"/>
          </xdr:cNvSpPr>
        </xdr:nvSpPr>
        <xdr:spPr bwMode="auto">
          <a:xfrm>
            <a:off x="1064577" y="374650"/>
            <a:ext cx="1758315" cy="12700"/>
          </a:xfrm>
          <a:prstGeom prst="rect">
            <a:avLst/>
          </a:prstGeom>
          <a:solidFill>
            <a:srgbClr val="003A5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2" name="Freeform 131">
            <a:extLst>
              <a:ext uri="{FF2B5EF4-FFF2-40B4-BE49-F238E27FC236}">
                <a16:creationId xmlns:a16="http://schemas.microsoft.com/office/drawing/2014/main" id="{00000000-0008-0000-0F00-000084000000}"/>
              </a:ext>
            </a:extLst>
          </xdr:cNvPr>
          <xdr:cNvSpPr>
            <a:spLocks/>
          </xdr:cNvSpPr>
        </xdr:nvSpPr>
        <xdr:spPr bwMode="auto">
          <a:xfrm>
            <a:off x="1070927"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40 h 80"/>
              <a:gd name="T12" fmla="*/ 40 w 45"/>
              <a:gd name="T13" fmla="*/ 40 h 80"/>
              <a:gd name="T14" fmla="*/ 40 w 45"/>
              <a:gd name="T15" fmla="*/ 45 h 80"/>
              <a:gd name="T16" fmla="*/ 10 w 45"/>
              <a:gd name="T17" fmla="*/ 45 h 80"/>
              <a:gd name="T18" fmla="*/ 10 w 45"/>
              <a:gd name="T19" fmla="*/ 80 h 80"/>
              <a:gd name="T20" fmla="*/ 0 w 45"/>
              <a:gd name="T21"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5" h="80">
                <a:moveTo>
                  <a:pt x="0" y="80"/>
                </a:moveTo>
                <a:lnTo>
                  <a:pt x="0" y="0"/>
                </a:lnTo>
                <a:lnTo>
                  <a:pt x="45" y="0"/>
                </a:lnTo>
                <a:lnTo>
                  <a:pt x="45" y="10"/>
                </a:lnTo>
                <a:lnTo>
                  <a:pt x="10" y="10"/>
                </a:lnTo>
                <a:lnTo>
                  <a:pt x="10" y="40"/>
                </a:lnTo>
                <a:lnTo>
                  <a:pt x="40" y="40"/>
                </a:lnTo>
                <a:lnTo>
                  <a:pt x="40" y="45"/>
                </a:lnTo>
                <a:lnTo>
                  <a:pt x="10" y="45"/>
                </a:lnTo>
                <a:lnTo>
                  <a:pt x="1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3" name="Freeform 132">
            <a:extLst>
              <a:ext uri="{FF2B5EF4-FFF2-40B4-BE49-F238E27FC236}">
                <a16:creationId xmlns:a16="http://schemas.microsoft.com/office/drawing/2014/main" id="{00000000-0008-0000-0F00-000085000000}"/>
              </a:ext>
            </a:extLst>
          </xdr:cNvPr>
          <xdr:cNvSpPr>
            <a:spLocks/>
          </xdr:cNvSpPr>
        </xdr:nvSpPr>
        <xdr:spPr bwMode="auto">
          <a:xfrm>
            <a:off x="1134427" y="715010"/>
            <a:ext cx="28575" cy="50800"/>
          </a:xfrm>
          <a:custGeom>
            <a:avLst/>
            <a:gdLst>
              <a:gd name="T0" fmla="*/ 0 w 45"/>
              <a:gd name="T1" fmla="*/ 0 h 80"/>
              <a:gd name="T2" fmla="*/ 10 w 45"/>
              <a:gd name="T3" fmla="*/ 0 h 80"/>
              <a:gd name="T4" fmla="*/ 10 w 45"/>
              <a:gd name="T5" fmla="*/ 70 h 80"/>
              <a:gd name="T6" fmla="*/ 45 w 45"/>
              <a:gd name="T7" fmla="*/ 70 h 80"/>
              <a:gd name="T8" fmla="*/ 40 w 45"/>
              <a:gd name="T9" fmla="*/ 80 h 80"/>
              <a:gd name="T10" fmla="*/ 0 w 45"/>
              <a:gd name="T11" fmla="*/ 80 h 80"/>
              <a:gd name="T12" fmla="*/ 0 w 45"/>
              <a:gd name="T13" fmla="*/ 0 h 80"/>
            </a:gdLst>
            <a:ahLst/>
            <a:cxnLst>
              <a:cxn ang="0">
                <a:pos x="T0" y="T1"/>
              </a:cxn>
              <a:cxn ang="0">
                <a:pos x="T2" y="T3"/>
              </a:cxn>
              <a:cxn ang="0">
                <a:pos x="T4" y="T5"/>
              </a:cxn>
              <a:cxn ang="0">
                <a:pos x="T6" y="T7"/>
              </a:cxn>
              <a:cxn ang="0">
                <a:pos x="T8" y="T9"/>
              </a:cxn>
              <a:cxn ang="0">
                <a:pos x="T10" y="T11"/>
              </a:cxn>
              <a:cxn ang="0">
                <a:pos x="T12" y="T13"/>
              </a:cxn>
            </a:cxnLst>
            <a:rect l="0" t="0" r="r" b="b"/>
            <a:pathLst>
              <a:path w="45" h="80">
                <a:moveTo>
                  <a:pt x="0" y="0"/>
                </a:moveTo>
                <a:lnTo>
                  <a:pt x="10" y="0"/>
                </a:lnTo>
                <a:lnTo>
                  <a:pt x="10" y="70"/>
                </a:lnTo>
                <a:lnTo>
                  <a:pt x="45" y="70"/>
                </a:lnTo>
                <a:lnTo>
                  <a:pt x="40" y="80"/>
                </a:lnTo>
                <a:lnTo>
                  <a:pt x="0" y="80"/>
                </a:lnTo>
                <a:lnTo>
                  <a:pt x="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4" name="Freeform 133">
            <a:extLst>
              <a:ext uri="{FF2B5EF4-FFF2-40B4-BE49-F238E27FC236}">
                <a16:creationId xmlns:a16="http://schemas.microsoft.com/office/drawing/2014/main" id="{00000000-0008-0000-0F00-000086000000}"/>
              </a:ext>
            </a:extLst>
          </xdr:cNvPr>
          <xdr:cNvSpPr>
            <a:spLocks noEditPoints="1"/>
          </xdr:cNvSpPr>
        </xdr:nvSpPr>
        <xdr:spPr bwMode="auto">
          <a:xfrm>
            <a:off x="1194752" y="715010"/>
            <a:ext cx="44450" cy="50800"/>
          </a:xfrm>
          <a:custGeom>
            <a:avLst/>
            <a:gdLst>
              <a:gd name="T0" fmla="*/ 35 w 70"/>
              <a:gd name="T1" fmla="*/ 80 h 80"/>
              <a:gd name="T2" fmla="*/ 35 w 70"/>
              <a:gd name="T3" fmla="*/ 80 h 80"/>
              <a:gd name="T4" fmla="*/ 20 w 70"/>
              <a:gd name="T5" fmla="*/ 80 h 80"/>
              <a:gd name="T6" fmla="*/ 10 w 70"/>
              <a:gd name="T7" fmla="*/ 70 h 80"/>
              <a:gd name="T8" fmla="*/ 0 w 70"/>
              <a:gd name="T9" fmla="*/ 55 h 80"/>
              <a:gd name="T10" fmla="*/ 0 w 70"/>
              <a:gd name="T11" fmla="*/ 40 h 80"/>
              <a:gd name="T12" fmla="*/ 0 w 70"/>
              <a:gd name="T13" fmla="*/ 40 h 80"/>
              <a:gd name="T14" fmla="*/ 0 w 70"/>
              <a:gd name="T15" fmla="*/ 25 h 80"/>
              <a:gd name="T16" fmla="*/ 10 w 70"/>
              <a:gd name="T17" fmla="*/ 10 h 80"/>
              <a:gd name="T18" fmla="*/ 20 w 70"/>
              <a:gd name="T19" fmla="*/ 5 h 80"/>
              <a:gd name="T20" fmla="*/ 35 w 70"/>
              <a:gd name="T21" fmla="*/ 0 h 80"/>
              <a:gd name="T22" fmla="*/ 35 w 70"/>
              <a:gd name="T23" fmla="*/ 0 h 80"/>
              <a:gd name="T24" fmla="*/ 50 w 70"/>
              <a:gd name="T25" fmla="*/ 5 h 80"/>
              <a:gd name="T26" fmla="*/ 60 w 70"/>
              <a:gd name="T27" fmla="*/ 10 h 80"/>
              <a:gd name="T28" fmla="*/ 70 w 70"/>
              <a:gd name="T29" fmla="*/ 25 h 80"/>
              <a:gd name="T30" fmla="*/ 70 w 70"/>
              <a:gd name="T31" fmla="*/ 40 h 80"/>
              <a:gd name="T32" fmla="*/ 70 w 70"/>
              <a:gd name="T33" fmla="*/ 40 h 80"/>
              <a:gd name="T34" fmla="*/ 70 w 70"/>
              <a:gd name="T35" fmla="*/ 55 h 80"/>
              <a:gd name="T36" fmla="*/ 60 w 70"/>
              <a:gd name="T37" fmla="*/ 70 h 80"/>
              <a:gd name="T38" fmla="*/ 50 w 70"/>
              <a:gd name="T39" fmla="*/ 80 h 80"/>
              <a:gd name="T40" fmla="*/ 35 w 70"/>
              <a:gd name="T41" fmla="*/ 80 h 80"/>
              <a:gd name="T42" fmla="*/ 35 w 70"/>
              <a:gd name="T43" fmla="*/ 80 h 80"/>
              <a:gd name="T44" fmla="*/ 35 w 70"/>
              <a:gd name="T45" fmla="*/ 75 h 80"/>
              <a:gd name="T46" fmla="*/ 35 w 70"/>
              <a:gd name="T47" fmla="*/ 75 h 80"/>
              <a:gd name="T48" fmla="*/ 45 w 70"/>
              <a:gd name="T49" fmla="*/ 70 h 80"/>
              <a:gd name="T50" fmla="*/ 55 w 70"/>
              <a:gd name="T51" fmla="*/ 65 h 80"/>
              <a:gd name="T52" fmla="*/ 60 w 70"/>
              <a:gd name="T53" fmla="*/ 55 h 80"/>
              <a:gd name="T54" fmla="*/ 60 w 70"/>
              <a:gd name="T55" fmla="*/ 40 h 80"/>
              <a:gd name="T56" fmla="*/ 60 w 70"/>
              <a:gd name="T57" fmla="*/ 40 h 80"/>
              <a:gd name="T58" fmla="*/ 60 w 70"/>
              <a:gd name="T59" fmla="*/ 30 h 80"/>
              <a:gd name="T60" fmla="*/ 55 w 70"/>
              <a:gd name="T61" fmla="*/ 20 h 80"/>
              <a:gd name="T62" fmla="*/ 45 w 70"/>
              <a:gd name="T63" fmla="*/ 10 h 80"/>
              <a:gd name="T64" fmla="*/ 35 w 70"/>
              <a:gd name="T65" fmla="*/ 10 h 80"/>
              <a:gd name="T66" fmla="*/ 35 w 70"/>
              <a:gd name="T67" fmla="*/ 10 h 80"/>
              <a:gd name="T68" fmla="*/ 25 w 70"/>
              <a:gd name="T69" fmla="*/ 10 h 80"/>
              <a:gd name="T70" fmla="*/ 15 w 70"/>
              <a:gd name="T71" fmla="*/ 20 h 80"/>
              <a:gd name="T72" fmla="*/ 10 w 70"/>
              <a:gd name="T73" fmla="*/ 30 h 80"/>
              <a:gd name="T74" fmla="*/ 10 w 70"/>
              <a:gd name="T75" fmla="*/ 40 h 80"/>
              <a:gd name="T76" fmla="*/ 10 w 70"/>
              <a:gd name="T77" fmla="*/ 40 h 80"/>
              <a:gd name="T78" fmla="*/ 10 w 70"/>
              <a:gd name="T79" fmla="*/ 55 h 80"/>
              <a:gd name="T80" fmla="*/ 15 w 70"/>
              <a:gd name="T81" fmla="*/ 65 h 80"/>
              <a:gd name="T82" fmla="*/ 25 w 70"/>
              <a:gd name="T83" fmla="*/ 70 h 80"/>
              <a:gd name="T84" fmla="*/ 35 w 70"/>
              <a:gd name="T85" fmla="*/ 75 h 80"/>
              <a:gd name="T86" fmla="*/ 35 w 70"/>
              <a:gd name="T87" fmla="*/ 7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70" h="80">
                <a:moveTo>
                  <a:pt x="35" y="80"/>
                </a:moveTo>
                <a:lnTo>
                  <a:pt x="35" y="80"/>
                </a:lnTo>
                <a:lnTo>
                  <a:pt x="20" y="80"/>
                </a:lnTo>
                <a:lnTo>
                  <a:pt x="10" y="70"/>
                </a:lnTo>
                <a:lnTo>
                  <a:pt x="0" y="55"/>
                </a:lnTo>
                <a:lnTo>
                  <a:pt x="0" y="40"/>
                </a:lnTo>
                <a:lnTo>
                  <a:pt x="0" y="40"/>
                </a:lnTo>
                <a:lnTo>
                  <a:pt x="0" y="25"/>
                </a:lnTo>
                <a:lnTo>
                  <a:pt x="10" y="10"/>
                </a:lnTo>
                <a:lnTo>
                  <a:pt x="20" y="5"/>
                </a:lnTo>
                <a:lnTo>
                  <a:pt x="35" y="0"/>
                </a:lnTo>
                <a:lnTo>
                  <a:pt x="35" y="0"/>
                </a:lnTo>
                <a:lnTo>
                  <a:pt x="50" y="5"/>
                </a:lnTo>
                <a:lnTo>
                  <a:pt x="60" y="10"/>
                </a:lnTo>
                <a:lnTo>
                  <a:pt x="70" y="25"/>
                </a:lnTo>
                <a:lnTo>
                  <a:pt x="70" y="40"/>
                </a:lnTo>
                <a:lnTo>
                  <a:pt x="70" y="40"/>
                </a:lnTo>
                <a:lnTo>
                  <a:pt x="70" y="55"/>
                </a:lnTo>
                <a:lnTo>
                  <a:pt x="60" y="70"/>
                </a:lnTo>
                <a:lnTo>
                  <a:pt x="50" y="80"/>
                </a:lnTo>
                <a:lnTo>
                  <a:pt x="35" y="80"/>
                </a:lnTo>
                <a:lnTo>
                  <a:pt x="35" y="80"/>
                </a:lnTo>
                <a:close/>
                <a:moveTo>
                  <a:pt x="35" y="75"/>
                </a:moveTo>
                <a:lnTo>
                  <a:pt x="35" y="75"/>
                </a:lnTo>
                <a:lnTo>
                  <a:pt x="45" y="70"/>
                </a:lnTo>
                <a:lnTo>
                  <a:pt x="55" y="65"/>
                </a:lnTo>
                <a:lnTo>
                  <a:pt x="60" y="55"/>
                </a:lnTo>
                <a:lnTo>
                  <a:pt x="60" y="40"/>
                </a:lnTo>
                <a:lnTo>
                  <a:pt x="60" y="40"/>
                </a:lnTo>
                <a:lnTo>
                  <a:pt x="60" y="30"/>
                </a:lnTo>
                <a:lnTo>
                  <a:pt x="55" y="20"/>
                </a:lnTo>
                <a:lnTo>
                  <a:pt x="45" y="10"/>
                </a:lnTo>
                <a:lnTo>
                  <a:pt x="35" y="10"/>
                </a:lnTo>
                <a:lnTo>
                  <a:pt x="35" y="10"/>
                </a:lnTo>
                <a:lnTo>
                  <a:pt x="25" y="10"/>
                </a:lnTo>
                <a:lnTo>
                  <a:pt x="15" y="20"/>
                </a:lnTo>
                <a:lnTo>
                  <a:pt x="10" y="30"/>
                </a:lnTo>
                <a:lnTo>
                  <a:pt x="10" y="40"/>
                </a:lnTo>
                <a:lnTo>
                  <a:pt x="10" y="40"/>
                </a:lnTo>
                <a:lnTo>
                  <a:pt x="10" y="55"/>
                </a:lnTo>
                <a:lnTo>
                  <a:pt x="15" y="65"/>
                </a:lnTo>
                <a:lnTo>
                  <a:pt x="25" y="70"/>
                </a:lnTo>
                <a:lnTo>
                  <a:pt x="35" y="75"/>
                </a:lnTo>
                <a:lnTo>
                  <a:pt x="35" y="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5" name="Freeform 134">
            <a:extLst>
              <a:ext uri="{FF2B5EF4-FFF2-40B4-BE49-F238E27FC236}">
                <a16:creationId xmlns:a16="http://schemas.microsoft.com/office/drawing/2014/main" id="{00000000-0008-0000-0F00-000087000000}"/>
              </a:ext>
            </a:extLst>
          </xdr:cNvPr>
          <xdr:cNvSpPr>
            <a:spLocks noEditPoints="1"/>
          </xdr:cNvSpPr>
        </xdr:nvSpPr>
        <xdr:spPr bwMode="auto">
          <a:xfrm>
            <a:off x="1277302" y="715010"/>
            <a:ext cx="34925" cy="50800"/>
          </a:xfrm>
          <a:custGeom>
            <a:avLst/>
            <a:gdLst>
              <a:gd name="T0" fmla="*/ 50 w 55"/>
              <a:gd name="T1" fmla="*/ 25 h 80"/>
              <a:gd name="T2" fmla="*/ 50 w 55"/>
              <a:gd name="T3" fmla="*/ 25 h 80"/>
              <a:gd name="T4" fmla="*/ 50 w 55"/>
              <a:gd name="T5" fmla="*/ 30 h 80"/>
              <a:gd name="T6" fmla="*/ 45 w 55"/>
              <a:gd name="T7" fmla="*/ 40 h 80"/>
              <a:gd name="T8" fmla="*/ 35 w 55"/>
              <a:gd name="T9" fmla="*/ 45 h 80"/>
              <a:gd name="T10" fmla="*/ 55 w 55"/>
              <a:gd name="T11" fmla="*/ 80 h 80"/>
              <a:gd name="T12" fmla="*/ 45 w 55"/>
              <a:gd name="T13" fmla="*/ 80 h 80"/>
              <a:gd name="T14" fmla="*/ 25 w 55"/>
              <a:gd name="T15" fmla="*/ 50 h 80"/>
              <a:gd name="T16" fmla="*/ 10 w 55"/>
              <a:gd name="T17" fmla="*/ 50 h 80"/>
              <a:gd name="T18" fmla="*/ 10 w 55"/>
              <a:gd name="T19" fmla="*/ 80 h 80"/>
              <a:gd name="T20" fmla="*/ 0 w 55"/>
              <a:gd name="T21" fmla="*/ 80 h 80"/>
              <a:gd name="T22" fmla="*/ 0 w 55"/>
              <a:gd name="T23" fmla="*/ 0 h 80"/>
              <a:gd name="T24" fmla="*/ 20 w 55"/>
              <a:gd name="T25" fmla="*/ 0 h 80"/>
              <a:gd name="T26" fmla="*/ 20 w 55"/>
              <a:gd name="T27" fmla="*/ 0 h 80"/>
              <a:gd name="T28" fmla="*/ 35 w 55"/>
              <a:gd name="T29" fmla="*/ 5 h 80"/>
              <a:gd name="T30" fmla="*/ 45 w 55"/>
              <a:gd name="T31" fmla="*/ 5 h 80"/>
              <a:gd name="T32" fmla="*/ 50 w 55"/>
              <a:gd name="T33" fmla="*/ 15 h 80"/>
              <a:gd name="T34" fmla="*/ 50 w 55"/>
              <a:gd name="T35" fmla="*/ 25 h 80"/>
              <a:gd name="T36" fmla="*/ 50 w 55"/>
              <a:gd name="T37" fmla="*/ 25 h 80"/>
              <a:gd name="T38" fmla="*/ 10 w 55"/>
              <a:gd name="T39" fmla="*/ 10 h 80"/>
              <a:gd name="T40" fmla="*/ 10 w 55"/>
              <a:gd name="T41" fmla="*/ 40 h 80"/>
              <a:gd name="T42" fmla="*/ 20 w 55"/>
              <a:gd name="T43" fmla="*/ 40 h 80"/>
              <a:gd name="T44" fmla="*/ 20 w 55"/>
              <a:gd name="T45" fmla="*/ 40 h 80"/>
              <a:gd name="T46" fmla="*/ 35 w 55"/>
              <a:gd name="T47" fmla="*/ 35 h 80"/>
              <a:gd name="T48" fmla="*/ 40 w 55"/>
              <a:gd name="T49" fmla="*/ 25 h 80"/>
              <a:gd name="T50" fmla="*/ 40 w 55"/>
              <a:gd name="T51" fmla="*/ 25 h 80"/>
              <a:gd name="T52" fmla="*/ 35 w 55"/>
              <a:gd name="T53" fmla="*/ 15 h 80"/>
              <a:gd name="T54" fmla="*/ 20 w 55"/>
              <a:gd name="T55" fmla="*/ 10 h 80"/>
              <a:gd name="T56" fmla="*/ 10 w 55"/>
              <a:gd name="T57"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55" h="80">
                <a:moveTo>
                  <a:pt x="50" y="25"/>
                </a:moveTo>
                <a:lnTo>
                  <a:pt x="50" y="25"/>
                </a:lnTo>
                <a:lnTo>
                  <a:pt x="50" y="30"/>
                </a:lnTo>
                <a:lnTo>
                  <a:pt x="45" y="40"/>
                </a:lnTo>
                <a:lnTo>
                  <a:pt x="35" y="45"/>
                </a:lnTo>
                <a:lnTo>
                  <a:pt x="55" y="80"/>
                </a:lnTo>
                <a:lnTo>
                  <a:pt x="45" y="80"/>
                </a:lnTo>
                <a:lnTo>
                  <a:pt x="25" y="50"/>
                </a:lnTo>
                <a:lnTo>
                  <a:pt x="10" y="50"/>
                </a:lnTo>
                <a:lnTo>
                  <a:pt x="10" y="80"/>
                </a:lnTo>
                <a:lnTo>
                  <a:pt x="0" y="80"/>
                </a:lnTo>
                <a:lnTo>
                  <a:pt x="0" y="0"/>
                </a:lnTo>
                <a:lnTo>
                  <a:pt x="20" y="0"/>
                </a:lnTo>
                <a:lnTo>
                  <a:pt x="20" y="0"/>
                </a:lnTo>
                <a:lnTo>
                  <a:pt x="35" y="5"/>
                </a:lnTo>
                <a:lnTo>
                  <a:pt x="45" y="5"/>
                </a:lnTo>
                <a:lnTo>
                  <a:pt x="50" y="15"/>
                </a:lnTo>
                <a:lnTo>
                  <a:pt x="50" y="25"/>
                </a:lnTo>
                <a:lnTo>
                  <a:pt x="50" y="25"/>
                </a:lnTo>
                <a:close/>
                <a:moveTo>
                  <a:pt x="10" y="10"/>
                </a:moveTo>
                <a:lnTo>
                  <a:pt x="10" y="40"/>
                </a:lnTo>
                <a:lnTo>
                  <a:pt x="20" y="40"/>
                </a:lnTo>
                <a:lnTo>
                  <a:pt x="20" y="40"/>
                </a:lnTo>
                <a:lnTo>
                  <a:pt x="35" y="35"/>
                </a:lnTo>
                <a:lnTo>
                  <a:pt x="40" y="25"/>
                </a:lnTo>
                <a:lnTo>
                  <a:pt x="40" y="25"/>
                </a:lnTo>
                <a:lnTo>
                  <a:pt x="35" y="15"/>
                </a:lnTo>
                <a:lnTo>
                  <a:pt x="20" y="10"/>
                </a:lnTo>
                <a:lnTo>
                  <a:pt x="1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6" name="Freeform 135">
            <a:extLst>
              <a:ext uri="{FF2B5EF4-FFF2-40B4-BE49-F238E27FC236}">
                <a16:creationId xmlns:a16="http://schemas.microsoft.com/office/drawing/2014/main" id="{00000000-0008-0000-0F00-000088000000}"/>
              </a:ext>
            </a:extLst>
          </xdr:cNvPr>
          <xdr:cNvSpPr>
            <a:spLocks/>
          </xdr:cNvSpPr>
        </xdr:nvSpPr>
        <xdr:spPr bwMode="auto">
          <a:xfrm>
            <a:off x="1343977" y="715010"/>
            <a:ext cx="15875" cy="50800"/>
          </a:xfrm>
          <a:custGeom>
            <a:avLst/>
            <a:gdLst>
              <a:gd name="T0" fmla="*/ 0 w 25"/>
              <a:gd name="T1" fmla="*/ 80 h 80"/>
              <a:gd name="T2" fmla="*/ 0 w 25"/>
              <a:gd name="T3" fmla="*/ 70 h 80"/>
              <a:gd name="T4" fmla="*/ 10 w 25"/>
              <a:gd name="T5" fmla="*/ 70 h 80"/>
              <a:gd name="T6" fmla="*/ 10 w 25"/>
              <a:gd name="T7" fmla="*/ 10 h 80"/>
              <a:gd name="T8" fmla="*/ 0 w 25"/>
              <a:gd name="T9" fmla="*/ 10 h 80"/>
              <a:gd name="T10" fmla="*/ 0 w 25"/>
              <a:gd name="T11" fmla="*/ 0 h 80"/>
              <a:gd name="T12" fmla="*/ 25 w 25"/>
              <a:gd name="T13" fmla="*/ 0 h 80"/>
              <a:gd name="T14" fmla="*/ 25 w 25"/>
              <a:gd name="T15" fmla="*/ 10 h 80"/>
              <a:gd name="T16" fmla="*/ 20 w 25"/>
              <a:gd name="T17" fmla="*/ 10 h 80"/>
              <a:gd name="T18" fmla="*/ 20 w 25"/>
              <a:gd name="T19" fmla="*/ 70 h 80"/>
              <a:gd name="T20" fmla="*/ 25 w 25"/>
              <a:gd name="T21" fmla="*/ 70 h 80"/>
              <a:gd name="T22" fmla="*/ 25 w 25"/>
              <a:gd name="T23" fmla="*/ 80 h 80"/>
              <a:gd name="T24" fmla="*/ 0 w 2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5" h="80">
                <a:moveTo>
                  <a:pt x="0" y="80"/>
                </a:moveTo>
                <a:lnTo>
                  <a:pt x="0" y="70"/>
                </a:lnTo>
                <a:lnTo>
                  <a:pt x="10" y="70"/>
                </a:lnTo>
                <a:lnTo>
                  <a:pt x="10" y="10"/>
                </a:lnTo>
                <a:lnTo>
                  <a:pt x="0" y="10"/>
                </a:lnTo>
                <a:lnTo>
                  <a:pt x="0" y="0"/>
                </a:lnTo>
                <a:lnTo>
                  <a:pt x="25" y="0"/>
                </a:lnTo>
                <a:lnTo>
                  <a:pt x="25" y="10"/>
                </a:lnTo>
                <a:lnTo>
                  <a:pt x="20" y="10"/>
                </a:lnTo>
                <a:lnTo>
                  <a:pt x="20" y="70"/>
                </a:lnTo>
                <a:lnTo>
                  <a:pt x="25" y="70"/>
                </a:lnTo>
                <a:lnTo>
                  <a:pt x="25"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7" name="Freeform 136">
            <a:extLst>
              <a:ext uri="{FF2B5EF4-FFF2-40B4-BE49-F238E27FC236}">
                <a16:creationId xmlns:a16="http://schemas.microsoft.com/office/drawing/2014/main" id="{00000000-0008-0000-0F00-000089000000}"/>
              </a:ext>
            </a:extLst>
          </xdr:cNvPr>
          <xdr:cNvSpPr>
            <a:spLocks noEditPoints="1"/>
          </xdr:cNvSpPr>
        </xdr:nvSpPr>
        <xdr:spPr bwMode="auto">
          <a:xfrm>
            <a:off x="1397952" y="715010"/>
            <a:ext cx="38100" cy="50800"/>
          </a:xfrm>
          <a:custGeom>
            <a:avLst/>
            <a:gdLst>
              <a:gd name="T0" fmla="*/ 20 w 60"/>
              <a:gd name="T1" fmla="*/ 80 h 80"/>
              <a:gd name="T2" fmla="*/ 0 w 60"/>
              <a:gd name="T3" fmla="*/ 80 h 80"/>
              <a:gd name="T4" fmla="*/ 0 w 60"/>
              <a:gd name="T5" fmla="*/ 0 h 80"/>
              <a:gd name="T6" fmla="*/ 25 w 60"/>
              <a:gd name="T7" fmla="*/ 0 h 80"/>
              <a:gd name="T8" fmla="*/ 25 w 60"/>
              <a:gd name="T9" fmla="*/ 0 h 80"/>
              <a:gd name="T10" fmla="*/ 40 w 60"/>
              <a:gd name="T11" fmla="*/ 5 h 80"/>
              <a:gd name="T12" fmla="*/ 50 w 60"/>
              <a:gd name="T13" fmla="*/ 10 h 80"/>
              <a:gd name="T14" fmla="*/ 60 w 60"/>
              <a:gd name="T15" fmla="*/ 25 h 80"/>
              <a:gd name="T16" fmla="*/ 60 w 60"/>
              <a:gd name="T17" fmla="*/ 40 h 80"/>
              <a:gd name="T18" fmla="*/ 60 w 60"/>
              <a:gd name="T19" fmla="*/ 40 h 80"/>
              <a:gd name="T20" fmla="*/ 60 w 60"/>
              <a:gd name="T21" fmla="*/ 60 h 80"/>
              <a:gd name="T22" fmla="*/ 50 w 60"/>
              <a:gd name="T23" fmla="*/ 70 h 80"/>
              <a:gd name="T24" fmla="*/ 40 w 60"/>
              <a:gd name="T25" fmla="*/ 80 h 80"/>
              <a:gd name="T26" fmla="*/ 20 w 60"/>
              <a:gd name="T27" fmla="*/ 80 h 80"/>
              <a:gd name="T28" fmla="*/ 20 w 60"/>
              <a:gd name="T29" fmla="*/ 80 h 80"/>
              <a:gd name="T30" fmla="*/ 20 w 60"/>
              <a:gd name="T31" fmla="*/ 10 h 80"/>
              <a:gd name="T32" fmla="*/ 10 w 60"/>
              <a:gd name="T33" fmla="*/ 10 h 80"/>
              <a:gd name="T34" fmla="*/ 10 w 60"/>
              <a:gd name="T35" fmla="*/ 70 h 80"/>
              <a:gd name="T36" fmla="*/ 20 w 60"/>
              <a:gd name="T37" fmla="*/ 70 h 80"/>
              <a:gd name="T38" fmla="*/ 20 w 60"/>
              <a:gd name="T39" fmla="*/ 70 h 80"/>
              <a:gd name="T40" fmla="*/ 35 w 60"/>
              <a:gd name="T41" fmla="*/ 70 h 80"/>
              <a:gd name="T42" fmla="*/ 45 w 60"/>
              <a:gd name="T43" fmla="*/ 65 h 80"/>
              <a:gd name="T44" fmla="*/ 50 w 60"/>
              <a:gd name="T45" fmla="*/ 55 h 80"/>
              <a:gd name="T46" fmla="*/ 50 w 60"/>
              <a:gd name="T47" fmla="*/ 40 h 80"/>
              <a:gd name="T48" fmla="*/ 50 w 60"/>
              <a:gd name="T49" fmla="*/ 40 h 80"/>
              <a:gd name="T50" fmla="*/ 50 w 60"/>
              <a:gd name="T51" fmla="*/ 25 h 80"/>
              <a:gd name="T52" fmla="*/ 45 w 60"/>
              <a:gd name="T53" fmla="*/ 20 h 80"/>
              <a:gd name="T54" fmla="*/ 35 w 60"/>
              <a:gd name="T55" fmla="*/ 10 h 80"/>
              <a:gd name="T56" fmla="*/ 20 w 60"/>
              <a:gd name="T57" fmla="*/ 10 h 80"/>
              <a:gd name="T58" fmla="*/ 20 w 60"/>
              <a:gd name="T59"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0" h="80">
                <a:moveTo>
                  <a:pt x="20" y="80"/>
                </a:moveTo>
                <a:lnTo>
                  <a:pt x="0" y="80"/>
                </a:lnTo>
                <a:lnTo>
                  <a:pt x="0" y="0"/>
                </a:lnTo>
                <a:lnTo>
                  <a:pt x="25" y="0"/>
                </a:lnTo>
                <a:lnTo>
                  <a:pt x="25" y="0"/>
                </a:lnTo>
                <a:lnTo>
                  <a:pt x="40" y="5"/>
                </a:lnTo>
                <a:lnTo>
                  <a:pt x="50" y="10"/>
                </a:lnTo>
                <a:lnTo>
                  <a:pt x="60" y="25"/>
                </a:lnTo>
                <a:lnTo>
                  <a:pt x="60" y="40"/>
                </a:lnTo>
                <a:lnTo>
                  <a:pt x="60" y="40"/>
                </a:lnTo>
                <a:lnTo>
                  <a:pt x="60" y="60"/>
                </a:lnTo>
                <a:lnTo>
                  <a:pt x="50" y="70"/>
                </a:lnTo>
                <a:lnTo>
                  <a:pt x="40" y="80"/>
                </a:lnTo>
                <a:lnTo>
                  <a:pt x="20" y="80"/>
                </a:lnTo>
                <a:lnTo>
                  <a:pt x="20" y="80"/>
                </a:lnTo>
                <a:close/>
                <a:moveTo>
                  <a:pt x="20" y="10"/>
                </a:moveTo>
                <a:lnTo>
                  <a:pt x="10" y="10"/>
                </a:lnTo>
                <a:lnTo>
                  <a:pt x="10" y="70"/>
                </a:lnTo>
                <a:lnTo>
                  <a:pt x="20" y="70"/>
                </a:lnTo>
                <a:lnTo>
                  <a:pt x="20" y="70"/>
                </a:lnTo>
                <a:lnTo>
                  <a:pt x="35" y="70"/>
                </a:lnTo>
                <a:lnTo>
                  <a:pt x="45" y="65"/>
                </a:lnTo>
                <a:lnTo>
                  <a:pt x="50" y="55"/>
                </a:lnTo>
                <a:lnTo>
                  <a:pt x="50" y="40"/>
                </a:lnTo>
                <a:lnTo>
                  <a:pt x="50" y="40"/>
                </a:lnTo>
                <a:lnTo>
                  <a:pt x="50" y="25"/>
                </a:lnTo>
                <a:lnTo>
                  <a:pt x="45" y="20"/>
                </a:lnTo>
                <a:lnTo>
                  <a:pt x="35" y="10"/>
                </a:lnTo>
                <a:lnTo>
                  <a:pt x="20" y="10"/>
                </a:lnTo>
                <a:lnTo>
                  <a:pt x="2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8" name="Freeform 137">
            <a:extLst>
              <a:ext uri="{FF2B5EF4-FFF2-40B4-BE49-F238E27FC236}">
                <a16:creationId xmlns:a16="http://schemas.microsoft.com/office/drawing/2014/main" id="{00000000-0008-0000-0F00-00008A000000}"/>
              </a:ext>
            </a:extLst>
          </xdr:cNvPr>
          <xdr:cNvSpPr>
            <a:spLocks noEditPoints="1"/>
          </xdr:cNvSpPr>
        </xdr:nvSpPr>
        <xdr:spPr bwMode="auto">
          <a:xfrm>
            <a:off x="1467802" y="715010"/>
            <a:ext cx="44450" cy="50800"/>
          </a:xfrm>
          <a:custGeom>
            <a:avLst/>
            <a:gdLst>
              <a:gd name="T0" fmla="*/ 50 w 70"/>
              <a:gd name="T1" fmla="*/ 55 h 80"/>
              <a:gd name="T2" fmla="*/ 20 w 70"/>
              <a:gd name="T3" fmla="*/ 55 h 80"/>
              <a:gd name="T4" fmla="*/ 10 w 70"/>
              <a:gd name="T5" fmla="*/ 80 h 80"/>
              <a:gd name="T6" fmla="*/ 0 w 70"/>
              <a:gd name="T7" fmla="*/ 80 h 80"/>
              <a:gd name="T8" fmla="*/ 30 w 70"/>
              <a:gd name="T9" fmla="*/ 0 h 80"/>
              <a:gd name="T10" fmla="*/ 40 w 70"/>
              <a:gd name="T11" fmla="*/ 0 h 80"/>
              <a:gd name="T12" fmla="*/ 70 w 70"/>
              <a:gd name="T13" fmla="*/ 80 h 80"/>
              <a:gd name="T14" fmla="*/ 60 w 70"/>
              <a:gd name="T15" fmla="*/ 80 h 80"/>
              <a:gd name="T16" fmla="*/ 50 w 70"/>
              <a:gd name="T17" fmla="*/ 55 h 80"/>
              <a:gd name="T18" fmla="*/ 40 w 70"/>
              <a:gd name="T19" fmla="*/ 25 h 80"/>
              <a:gd name="T20" fmla="*/ 40 w 70"/>
              <a:gd name="T21" fmla="*/ 25 h 80"/>
              <a:gd name="T22" fmla="*/ 35 w 70"/>
              <a:gd name="T23" fmla="*/ 10 h 80"/>
              <a:gd name="T24" fmla="*/ 35 w 70"/>
              <a:gd name="T25" fmla="*/ 10 h 80"/>
              <a:gd name="T26" fmla="*/ 30 w 70"/>
              <a:gd name="T27" fmla="*/ 25 h 80"/>
              <a:gd name="T28" fmla="*/ 20 w 70"/>
              <a:gd name="T29" fmla="*/ 45 h 80"/>
              <a:gd name="T30" fmla="*/ 45 w 70"/>
              <a:gd name="T31" fmla="*/ 45 h 80"/>
              <a:gd name="T32" fmla="*/ 40 w 70"/>
              <a:gd name="T33" fmla="*/ 2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0" h="80">
                <a:moveTo>
                  <a:pt x="50" y="55"/>
                </a:moveTo>
                <a:lnTo>
                  <a:pt x="20" y="55"/>
                </a:lnTo>
                <a:lnTo>
                  <a:pt x="10" y="80"/>
                </a:lnTo>
                <a:lnTo>
                  <a:pt x="0" y="80"/>
                </a:lnTo>
                <a:lnTo>
                  <a:pt x="30" y="0"/>
                </a:lnTo>
                <a:lnTo>
                  <a:pt x="40" y="0"/>
                </a:lnTo>
                <a:lnTo>
                  <a:pt x="70" y="80"/>
                </a:lnTo>
                <a:lnTo>
                  <a:pt x="60" y="80"/>
                </a:lnTo>
                <a:lnTo>
                  <a:pt x="50" y="55"/>
                </a:lnTo>
                <a:close/>
                <a:moveTo>
                  <a:pt x="40" y="25"/>
                </a:moveTo>
                <a:lnTo>
                  <a:pt x="40" y="25"/>
                </a:lnTo>
                <a:lnTo>
                  <a:pt x="35" y="10"/>
                </a:lnTo>
                <a:lnTo>
                  <a:pt x="35" y="10"/>
                </a:lnTo>
                <a:lnTo>
                  <a:pt x="30" y="25"/>
                </a:lnTo>
                <a:lnTo>
                  <a:pt x="20" y="45"/>
                </a:lnTo>
                <a:lnTo>
                  <a:pt x="45" y="45"/>
                </a:lnTo>
                <a:lnTo>
                  <a:pt x="40" y="2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9" name="Freeform 138">
            <a:extLst>
              <a:ext uri="{FF2B5EF4-FFF2-40B4-BE49-F238E27FC236}">
                <a16:creationId xmlns:a16="http://schemas.microsoft.com/office/drawing/2014/main" id="{00000000-0008-0000-0F00-00008B000000}"/>
              </a:ext>
            </a:extLst>
          </xdr:cNvPr>
          <xdr:cNvSpPr>
            <a:spLocks/>
          </xdr:cNvSpPr>
        </xdr:nvSpPr>
        <xdr:spPr bwMode="auto">
          <a:xfrm>
            <a:off x="1588452" y="715010"/>
            <a:ext cx="38100" cy="50800"/>
          </a:xfrm>
          <a:custGeom>
            <a:avLst/>
            <a:gdLst>
              <a:gd name="T0" fmla="*/ 10 w 60"/>
              <a:gd name="T1" fmla="*/ 40 h 80"/>
              <a:gd name="T2" fmla="*/ 10 w 60"/>
              <a:gd name="T3" fmla="*/ 40 h 80"/>
              <a:gd name="T4" fmla="*/ 10 w 60"/>
              <a:gd name="T5" fmla="*/ 55 h 80"/>
              <a:gd name="T6" fmla="*/ 15 w 60"/>
              <a:gd name="T7" fmla="*/ 65 h 80"/>
              <a:gd name="T8" fmla="*/ 25 w 60"/>
              <a:gd name="T9" fmla="*/ 70 h 80"/>
              <a:gd name="T10" fmla="*/ 35 w 60"/>
              <a:gd name="T11" fmla="*/ 75 h 80"/>
              <a:gd name="T12" fmla="*/ 35 w 60"/>
              <a:gd name="T13" fmla="*/ 75 h 80"/>
              <a:gd name="T14" fmla="*/ 55 w 60"/>
              <a:gd name="T15" fmla="*/ 70 h 80"/>
              <a:gd name="T16" fmla="*/ 60 w 60"/>
              <a:gd name="T17" fmla="*/ 75 h 80"/>
              <a:gd name="T18" fmla="*/ 60 w 60"/>
              <a:gd name="T19" fmla="*/ 75 h 80"/>
              <a:gd name="T20" fmla="*/ 45 w 60"/>
              <a:gd name="T21" fmla="*/ 80 h 80"/>
              <a:gd name="T22" fmla="*/ 35 w 60"/>
              <a:gd name="T23" fmla="*/ 80 h 80"/>
              <a:gd name="T24" fmla="*/ 35 w 60"/>
              <a:gd name="T25" fmla="*/ 80 h 80"/>
              <a:gd name="T26" fmla="*/ 20 w 60"/>
              <a:gd name="T27" fmla="*/ 80 h 80"/>
              <a:gd name="T28" fmla="*/ 5 w 60"/>
              <a:gd name="T29" fmla="*/ 70 h 80"/>
              <a:gd name="T30" fmla="*/ 0 w 60"/>
              <a:gd name="T31" fmla="*/ 60 h 80"/>
              <a:gd name="T32" fmla="*/ 0 w 60"/>
              <a:gd name="T33" fmla="*/ 40 h 80"/>
              <a:gd name="T34" fmla="*/ 0 w 60"/>
              <a:gd name="T35" fmla="*/ 40 h 80"/>
              <a:gd name="T36" fmla="*/ 0 w 60"/>
              <a:gd name="T37" fmla="*/ 25 h 80"/>
              <a:gd name="T38" fmla="*/ 10 w 60"/>
              <a:gd name="T39" fmla="*/ 10 h 80"/>
              <a:gd name="T40" fmla="*/ 20 w 60"/>
              <a:gd name="T41" fmla="*/ 5 h 80"/>
              <a:gd name="T42" fmla="*/ 35 w 60"/>
              <a:gd name="T43" fmla="*/ 0 h 80"/>
              <a:gd name="T44" fmla="*/ 35 w 60"/>
              <a:gd name="T45" fmla="*/ 0 h 80"/>
              <a:gd name="T46" fmla="*/ 55 w 60"/>
              <a:gd name="T47" fmla="*/ 5 h 80"/>
              <a:gd name="T48" fmla="*/ 55 w 60"/>
              <a:gd name="T49" fmla="*/ 15 h 80"/>
              <a:gd name="T50" fmla="*/ 55 w 60"/>
              <a:gd name="T51" fmla="*/ 15 h 80"/>
              <a:gd name="T52" fmla="*/ 35 w 60"/>
              <a:gd name="T53" fmla="*/ 10 h 80"/>
              <a:gd name="T54" fmla="*/ 35 w 60"/>
              <a:gd name="T55" fmla="*/ 10 h 80"/>
              <a:gd name="T56" fmla="*/ 25 w 60"/>
              <a:gd name="T57" fmla="*/ 10 h 80"/>
              <a:gd name="T58" fmla="*/ 15 w 60"/>
              <a:gd name="T59" fmla="*/ 20 h 80"/>
              <a:gd name="T60" fmla="*/ 10 w 60"/>
              <a:gd name="T61" fmla="*/ 30 h 80"/>
              <a:gd name="T62" fmla="*/ 10 w 60"/>
              <a:gd name="T63" fmla="*/ 40 h 80"/>
              <a:gd name="T64" fmla="*/ 10 w 60"/>
              <a:gd name="T65" fmla="*/ 4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80">
                <a:moveTo>
                  <a:pt x="10" y="40"/>
                </a:moveTo>
                <a:lnTo>
                  <a:pt x="10" y="40"/>
                </a:lnTo>
                <a:lnTo>
                  <a:pt x="10" y="55"/>
                </a:lnTo>
                <a:lnTo>
                  <a:pt x="15" y="65"/>
                </a:lnTo>
                <a:lnTo>
                  <a:pt x="25" y="70"/>
                </a:lnTo>
                <a:lnTo>
                  <a:pt x="35" y="75"/>
                </a:lnTo>
                <a:lnTo>
                  <a:pt x="35" y="75"/>
                </a:lnTo>
                <a:lnTo>
                  <a:pt x="55" y="70"/>
                </a:lnTo>
                <a:lnTo>
                  <a:pt x="60" y="75"/>
                </a:lnTo>
                <a:lnTo>
                  <a:pt x="60" y="75"/>
                </a:lnTo>
                <a:lnTo>
                  <a:pt x="45" y="80"/>
                </a:lnTo>
                <a:lnTo>
                  <a:pt x="35" y="80"/>
                </a:lnTo>
                <a:lnTo>
                  <a:pt x="35" y="80"/>
                </a:lnTo>
                <a:lnTo>
                  <a:pt x="20" y="80"/>
                </a:lnTo>
                <a:lnTo>
                  <a:pt x="5" y="70"/>
                </a:lnTo>
                <a:lnTo>
                  <a:pt x="0" y="60"/>
                </a:lnTo>
                <a:lnTo>
                  <a:pt x="0" y="40"/>
                </a:lnTo>
                <a:lnTo>
                  <a:pt x="0" y="40"/>
                </a:lnTo>
                <a:lnTo>
                  <a:pt x="0" y="25"/>
                </a:lnTo>
                <a:lnTo>
                  <a:pt x="10" y="10"/>
                </a:lnTo>
                <a:lnTo>
                  <a:pt x="20" y="5"/>
                </a:lnTo>
                <a:lnTo>
                  <a:pt x="35" y="0"/>
                </a:lnTo>
                <a:lnTo>
                  <a:pt x="35" y="0"/>
                </a:lnTo>
                <a:lnTo>
                  <a:pt x="55" y="5"/>
                </a:lnTo>
                <a:lnTo>
                  <a:pt x="55" y="15"/>
                </a:lnTo>
                <a:lnTo>
                  <a:pt x="55" y="15"/>
                </a:lnTo>
                <a:lnTo>
                  <a:pt x="35" y="10"/>
                </a:lnTo>
                <a:lnTo>
                  <a:pt x="35" y="10"/>
                </a:lnTo>
                <a:lnTo>
                  <a:pt x="25" y="10"/>
                </a:lnTo>
                <a:lnTo>
                  <a:pt x="15" y="20"/>
                </a:lnTo>
                <a:lnTo>
                  <a:pt x="10" y="30"/>
                </a:lnTo>
                <a:lnTo>
                  <a:pt x="10" y="40"/>
                </a:lnTo>
                <a:lnTo>
                  <a:pt x="1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0" name="Freeform 139">
            <a:extLst>
              <a:ext uri="{FF2B5EF4-FFF2-40B4-BE49-F238E27FC236}">
                <a16:creationId xmlns:a16="http://schemas.microsoft.com/office/drawing/2014/main" id="{00000000-0008-0000-0F00-00008C000000}"/>
              </a:ext>
            </a:extLst>
          </xdr:cNvPr>
          <xdr:cNvSpPr>
            <a:spLocks noEditPoints="1"/>
          </xdr:cNvSpPr>
        </xdr:nvSpPr>
        <xdr:spPr bwMode="auto">
          <a:xfrm>
            <a:off x="1658302" y="715010"/>
            <a:ext cx="44450" cy="50800"/>
          </a:xfrm>
          <a:custGeom>
            <a:avLst/>
            <a:gdLst>
              <a:gd name="T0" fmla="*/ 35 w 70"/>
              <a:gd name="T1" fmla="*/ 80 h 80"/>
              <a:gd name="T2" fmla="*/ 35 w 70"/>
              <a:gd name="T3" fmla="*/ 80 h 80"/>
              <a:gd name="T4" fmla="*/ 20 w 70"/>
              <a:gd name="T5" fmla="*/ 80 h 80"/>
              <a:gd name="T6" fmla="*/ 10 w 70"/>
              <a:gd name="T7" fmla="*/ 70 h 80"/>
              <a:gd name="T8" fmla="*/ 0 w 70"/>
              <a:gd name="T9" fmla="*/ 55 h 80"/>
              <a:gd name="T10" fmla="*/ 0 w 70"/>
              <a:gd name="T11" fmla="*/ 40 h 80"/>
              <a:gd name="T12" fmla="*/ 0 w 70"/>
              <a:gd name="T13" fmla="*/ 40 h 80"/>
              <a:gd name="T14" fmla="*/ 0 w 70"/>
              <a:gd name="T15" fmla="*/ 25 h 80"/>
              <a:gd name="T16" fmla="*/ 10 w 70"/>
              <a:gd name="T17" fmla="*/ 10 h 80"/>
              <a:gd name="T18" fmla="*/ 20 w 70"/>
              <a:gd name="T19" fmla="*/ 5 h 80"/>
              <a:gd name="T20" fmla="*/ 35 w 70"/>
              <a:gd name="T21" fmla="*/ 0 h 80"/>
              <a:gd name="T22" fmla="*/ 35 w 70"/>
              <a:gd name="T23" fmla="*/ 0 h 80"/>
              <a:gd name="T24" fmla="*/ 50 w 70"/>
              <a:gd name="T25" fmla="*/ 5 h 80"/>
              <a:gd name="T26" fmla="*/ 60 w 70"/>
              <a:gd name="T27" fmla="*/ 10 h 80"/>
              <a:gd name="T28" fmla="*/ 70 w 70"/>
              <a:gd name="T29" fmla="*/ 25 h 80"/>
              <a:gd name="T30" fmla="*/ 70 w 70"/>
              <a:gd name="T31" fmla="*/ 40 h 80"/>
              <a:gd name="T32" fmla="*/ 70 w 70"/>
              <a:gd name="T33" fmla="*/ 40 h 80"/>
              <a:gd name="T34" fmla="*/ 70 w 70"/>
              <a:gd name="T35" fmla="*/ 55 h 80"/>
              <a:gd name="T36" fmla="*/ 60 w 70"/>
              <a:gd name="T37" fmla="*/ 70 h 80"/>
              <a:gd name="T38" fmla="*/ 50 w 70"/>
              <a:gd name="T39" fmla="*/ 80 h 80"/>
              <a:gd name="T40" fmla="*/ 35 w 70"/>
              <a:gd name="T41" fmla="*/ 80 h 80"/>
              <a:gd name="T42" fmla="*/ 35 w 70"/>
              <a:gd name="T43" fmla="*/ 80 h 80"/>
              <a:gd name="T44" fmla="*/ 35 w 70"/>
              <a:gd name="T45" fmla="*/ 75 h 80"/>
              <a:gd name="T46" fmla="*/ 35 w 70"/>
              <a:gd name="T47" fmla="*/ 75 h 80"/>
              <a:gd name="T48" fmla="*/ 45 w 70"/>
              <a:gd name="T49" fmla="*/ 70 h 80"/>
              <a:gd name="T50" fmla="*/ 55 w 70"/>
              <a:gd name="T51" fmla="*/ 65 h 80"/>
              <a:gd name="T52" fmla="*/ 60 w 70"/>
              <a:gd name="T53" fmla="*/ 55 h 80"/>
              <a:gd name="T54" fmla="*/ 60 w 70"/>
              <a:gd name="T55" fmla="*/ 40 h 80"/>
              <a:gd name="T56" fmla="*/ 60 w 70"/>
              <a:gd name="T57" fmla="*/ 40 h 80"/>
              <a:gd name="T58" fmla="*/ 60 w 70"/>
              <a:gd name="T59" fmla="*/ 30 h 80"/>
              <a:gd name="T60" fmla="*/ 55 w 70"/>
              <a:gd name="T61" fmla="*/ 20 h 80"/>
              <a:gd name="T62" fmla="*/ 45 w 70"/>
              <a:gd name="T63" fmla="*/ 10 h 80"/>
              <a:gd name="T64" fmla="*/ 35 w 70"/>
              <a:gd name="T65" fmla="*/ 10 h 80"/>
              <a:gd name="T66" fmla="*/ 35 w 70"/>
              <a:gd name="T67" fmla="*/ 10 h 80"/>
              <a:gd name="T68" fmla="*/ 25 w 70"/>
              <a:gd name="T69" fmla="*/ 10 h 80"/>
              <a:gd name="T70" fmla="*/ 15 w 70"/>
              <a:gd name="T71" fmla="*/ 20 h 80"/>
              <a:gd name="T72" fmla="*/ 10 w 70"/>
              <a:gd name="T73" fmla="*/ 30 h 80"/>
              <a:gd name="T74" fmla="*/ 10 w 70"/>
              <a:gd name="T75" fmla="*/ 40 h 80"/>
              <a:gd name="T76" fmla="*/ 10 w 70"/>
              <a:gd name="T77" fmla="*/ 40 h 80"/>
              <a:gd name="T78" fmla="*/ 10 w 70"/>
              <a:gd name="T79" fmla="*/ 55 h 80"/>
              <a:gd name="T80" fmla="*/ 15 w 70"/>
              <a:gd name="T81" fmla="*/ 65 h 80"/>
              <a:gd name="T82" fmla="*/ 25 w 70"/>
              <a:gd name="T83" fmla="*/ 70 h 80"/>
              <a:gd name="T84" fmla="*/ 35 w 70"/>
              <a:gd name="T85" fmla="*/ 75 h 80"/>
              <a:gd name="T86" fmla="*/ 35 w 70"/>
              <a:gd name="T87" fmla="*/ 7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70" h="80">
                <a:moveTo>
                  <a:pt x="35" y="80"/>
                </a:moveTo>
                <a:lnTo>
                  <a:pt x="35" y="80"/>
                </a:lnTo>
                <a:lnTo>
                  <a:pt x="20" y="80"/>
                </a:lnTo>
                <a:lnTo>
                  <a:pt x="10" y="70"/>
                </a:lnTo>
                <a:lnTo>
                  <a:pt x="0" y="55"/>
                </a:lnTo>
                <a:lnTo>
                  <a:pt x="0" y="40"/>
                </a:lnTo>
                <a:lnTo>
                  <a:pt x="0" y="40"/>
                </a:lnTo>
                <a:lnTo>
                  <a:pt x="0" y="25"/>
                </a:lnTo>
                <a:lnTo>
                  <a:pt x="10" y="10"/>
                </a:lnTo>
                <a:lnTo>
                  <a:pt x="20" y="5"/>
                </a:lnTo>
                <a:lnTo>
                  <a:pt x="35" y="0"/>
                </a:lnTo>
                <a:lnTo>
                  <a:pt x="35" y="0"/>
                </a:lnTo>
                <a:lnTo>
                  <a:pt x="50" y="5"/>
                </a:lnTo>
                <a:lnTo>
                  <a:pt x="60" y="10"/>
                </a:lnTo>
                <a:lnTo>
                  <a:pt x="70" y="25"/>
                </a:lnTo>
                <a:lnTo>
                  <a:pt x="70" y="40"/>
                </a:lnTo>
                <a:lnTo>
                  <a:pt x="70" y="40"/>
                </a:lnTo>
                <a:lnTo>
                  <a:pt x="70" y="55"/>
                </a:lnTo>
                <a:lnTo>
                  <a:pt x="60" y="70"/>
                </a:lnTo>
                <a:lnTo>
                  <a:pt x="50" y="80"/>
                </a:lnTo>
                <a:lnTo>
                  <a:pt x="35" y="80"/>
                </a:lnTo>
                <a:lnTo>
                  <a:pt x="35" y="80"/>
                </a:lnTo>
                <a:close/>
                <a:moveTo>
                  <a:pt x="35" y="75"/>
                </a:moveTo>
                <a:lnTo>
                  <a:pt x="35" y="75"/>
                </a:lnTo>
                <a:lnTo>
                  <a:pt x="45" y="70"/>
                </a:lnTo>
                <a:lnTo>
                  <a:pt x="55" y="65"/>
                </a:lnTo>
                <a:lnTo>
                  <a:pt x="60" y="55"/>
                </a:lnTo>
                <a:lnTo>
                  <a:pt x="60" y="40"/>
                </a:lnTo>
                <a:lnTo>
                  <a:pt x="60" y="40"/>
                </a:lnTo>
                <a:lnTo>
                  <a:pt x="60" y="30"/>
                </a:lnTo>
                <a:lnTo>
                  <a:pt x="55" y="20"/>
                </a:lnTo>
                <a:lnTo>
                  <a:pt x="45" y="10"/>
                </a:lnTo>
                <a:lnTo>
                  <a:pt x="35" y="10"/>
                </a:lnTo>
                <a:lnTo>
                  <a:pt x="35" y="10"/>
                </a:lnTo>
                <a:lnTo>
                  <a:pt x="25" y="10"/>
                </a:lnTo>
                <a:lnTo>
                  <a:pt x="15" y="20"/>
                </a:lnTo>
                <a:lnTo>
                  <a:pt x="10" y="30"/>
                </a:lnTo>
                <a:lnTo>
                  <a:pt x="10" y="40"/>
                </a:lnTo>
                <a:lnTo>
                  <a:pt x="10" y="40"/>
                </a:lnTo>
                <a:lnTo>
                  <a:pt x="10" y="55"/>
                </a:lnTo>
                <a:lnTo>
                  <a:pt x="15" y="65"/>
                </a:lnTo>
                <a:lnTo>
                  <a:pt x="25" y="70"/>
                </a:lnTo>
                <a:lnTo>
                  <a:pt x="35" y="75"/>
                </a:lnTo>
                <a:lnTo>
                  <a:pt x="35" y="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1" name="Freeform 140">
            <a:extLst>
              <a:ext uri="{FF2B5EF4-FFF2-40B4-BE49-F238E27FC236}">
                <a16:creationId xmlns:a16="http://schemas.microsoft.com/office/drawing/2014/main" id="{00000000-0008-0000-0F00-00008D000000}"/>
              </a:ext>
            </a:extLst>
          </xdr:cNvPr>
          <xdr:cNvSpPr>
            <a:spLocks/>
          </xdr:cNvSpPr>
        </xdr:nvSpPr>
        <xdr:spPr bwMode="auto">
          <a:xfrm>
            <a:off x="1740852" y="715010"/>
            <a:ext cx="38100" cy="50800"/>
          </a:xfrm>
          <a:custGeom>
            <a:avLst/>
            <a:gdLst>
              <a:gd name="T0" fmla="*/ 50 w 60"/>
              <a:gd name="T1" fmla="*/ 80 h 80"/>
              <a:gd name="T2" fmla="*/ 10 w 60"/>
              <a:gd name="T3" fmla="*/ 15 h 80"/>
              <a:gd name="T4" fmla="*/ 10 w 60"/>
              <a:gd name="T5" fmla="*/ 15 h 80"/>
              <a:gd name="T6" fmla="*/ 10 w 60"/>
              <a:gd name="T7" fmla="*/ 15 h 80"/>
              <a:gd name="T8" fmla="*/ 10 w 60"/>
              <a:gd name="T9" fmla="*/ 35 h 80"/>
              <a:gd name="T10" fmla="*/ 10 w 60"/>
              <a:gd name="T11" fmla="*/ 80 h 80"/>
              <a:gd name="T12" fmla="*/ 0 w 60"/>
              <a:gd name="T13" fmla="*/ 80 h 80"/>
              <a:gd name="T14" fmla="*/ 0 w 60"/>
              <a:gd name="T15" fmla="*/ 0 h 80"/>
              <a:gd name="T16" fmla="*/ 10 w 60"/>
              <a:gd name="T17" fmla="*/ 0 h 80"/>
              <a:gd name="T18" fmla="*/ 55 w 60"/>
              <a:gd name="T19" fmla="*/ 65 h 80"/>
              <a:gd name="T20" fmla="*/ 55 w 60"/>
              <a:gd name="T21" fmla="*/ 65 h 80"/>
              <a:gd name="T22" fmla="*/ 55 w 60"/>
              <a:gd name="T23" fmla="*/ 65 h 80"/>
              <a:gd name="T24" fmla="*/ 50 w 60"/>
              <a:gd name="T25" fmla="*/ 45 h 80"/>
              <a:gd name="T26" fmla="*/ 50 w 60"/>
              <a:gd name="T27" fmla="*/ 0 h 80"/>
              <a:gd name="T28" fmla="*/ 60 w 60"/>
              <a:gd name="T29" fmla="*/ 0 h 80"/>
              <a:gd name="T30" fmla="*/ 60 w 60"/>
              <a:gd name="T31" fmla="*/ 80 h 80"/>
              <a:gd name="T32" fmla="*/ 50 w 60"/>
              <a:gd name="T33"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0" h="80">
                <a:moveTo>
                  <a:pt x="50" y="80"/>
                </a:moveTo>
                <a:lnTo>
                  <a:pt x="10" y="15"/>
                </a:lnTo>
                <a:lnTo>
                  <a:pt x="10" y="15"/>
                </a:lnTo>
                <a:lnTo>
                  <a:pt x="10" y="15"/>
                </a:lnTo>
                <a:lnTo>
                  <a:pt x="10" y="35"/>
                </a:lnTo>
                <a:lnTo>
                  <a:pt x="10" y="80"/>
                </a:lnTo>
                <a:lnTo>
                  <a:pt x="0" y="80"/>
                </a:lnTo>
                <a:lnTo>
                  <a:pt x="0" y="0"/>
                </a:lnTo>
                <a:lnTo>
                  <a:pt x="10" y="0"/>
                </a:lnTo>
                <a:lnTo>
                  <a:pt x="55" y="65"/>
                </a:lnTo>
                <a:lnTo>
                  <a:pt x="55" y="65"/>
                </a:lnTo>
                <a:lnTo>
                  <a:pt x="55" y="65"/>
                </a:lnTo>
                <a:lnTo>
                  <a:pt x="50" y="45"/>
                </a:lnTo>
                <a:lnTo>
                  <a:pt x="50" y="0"/>
                </a:lnTo>
                <a:lnTo>
                  <a:pt x="60" y="0"/>
                </a:lnTo>
                <a:lnTo>
                  <a:pt x="60" y="80"/>
                </a:lnTo>
                <a:lnTo>
                  <a:pt x="5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2" name="Freeform 141">
            <a:extLst>
              <a:ext uri="{FF2B5EF4-FFF2-40B4-BE49-F238E27FC236}">
                <a16:creationId xmlns:a16="http://schemas.microsoft.com/office/drawing/2014/main" id="{00000000-0008-0000-0F00-00008E000000}"/>
              </a:ext>
            </a:extLst>
          </xdr:cNvPr>
          <xdr:cNvSpPr>
            <a:spLocks/>
          </xdr:cNvSpPr>
        </xdr:nvSpPr>
        <xdr:spPr bwMode="auto">
          <a:xfrm>
            <a:off x="1820227"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40 h 80"/>
              <a:gd name="T12" fmla="*/ 40 w 45"/>
              <a:gd name="T13" fmla="*/ 40 h 80"/>
              <a:gd name="T14" fmla="*/ 40 w 45"/>
              <a:gd name="T15" fmla="*/ 45 h 80"/>
              <a:gd name="T16" fmla="*/ 10 w 45"/>
              <a:gd name="T17" fmla="*/ 45 h 80"/>
              <a:gd name="T18" fmla="*/ 10 w 45"/>
              <a:gd name="T19" fmla="*/ 80 h 80"/>
              <a:gd name="T20" fmla="*/ 0 w 45"/>
              <a:gd name="T21"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5" h="80">
                <a:moveTo>
                  <a:pt x="0" y="80"/>
                </a:moveTo>
                <a:lnTo>
                  <a:pt x="0" y="0"/>
                </a:lnTo>
                <a:lnTo>
                  <a:pt x="45" y="0"/>
                </a:lnTo>
                <a:lnTo>
                  <a:pt x="45" y="10"/>
                </a:lnTo>
                <a:lnTo>
                  <a:pt x="10" y="10"/>
                </a:lnTo>
                <a:lnTo>
                  <a:pt x="10" y="40"/>
                </a:lnTo>
                <a:lnTo>
                  <a:pt x="40" y="40"/>
                </a:lnTo>
                <a:lnTo>
                  <a:pt x="40" y="45"/>
                </a:lnTo>
                <a:lnTo>
                  <a:pt x="10" y="45"/>
                </a:lnTo>
                <a:lnTo>
                  <a:pt x="1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3" name="Freeform 142">
            <a:extLst>
              <a:ext uri="{FF2B5EF4-FFF2-40B4-BE49-F238E27FC236}">
                <a16:creationId xmlns:a16="http://schemas.microsoft.com/office/drawing/2014/main" id="{00000000-0008-0000-0F00-00008F000000}"/>
              </a:ext>
            </a:extLst>
          </xdr:cNvPr>
          <xdr:cNvSpPr>
            <a:spLocks/>
          </xdr:cNvSpPr>
        </xdr:nvSpPr>
        <xdr:spPr bwMode="auto">
          <a:xfrm>
            <a:off x="1883727" y="715010"/>
            <a:ext cx="28575" cy="50800"/>
          </a:xfrm>
          <a:custGeom>
            <a:avLst/>
            <a:gdLst>
              <a:gd name="T0" fmla="*/ 0 w 45"/>
              <a:gd name="T1" fmla="*/ 80 h 80"/>
              <a:gd name="T2" fmla="*/ 0 w 45"/>
              <a:gd name="T3" fmla="*/ 0 h 80"/>
              <a:gd name="T4" fmla="*/ 40 w 45"/>
              <a:gd name="T5" fmla="*/ 0 h 80"/>
              <a:gd name="T6" fmla="*/ 40 w 45"/>
              <a:gd name="T7" fmla="*/ 10 h 80"/>
              <a:gd name="T8" fmla="*/ 10 w 45"/>
              <a:gd name="T9" fmla="*/ 10 h 80"/>
              <a:gd name="T10" fmla="*/ 10 w 45"/>
              <a:gd name="T11" fmla="*/ 35 h 80"/>
              <a:gd name="T12" fmla="*/ 35 w 45"/>
              <a:gd name="T13" fmla="*/ 35 h 80"/>
              <a:gd name="T14" fmla="*/ 35 w 45"/>
              <a:gd name="T15" fmla="*/ 45 h 80"/>
              <a:gd name="T16" fmla="*/ 10 w 45"/>
              <a:gd name="T17" fmla="*/ 45 h 80"/>
              <a:gd name="T18" fmla="*/ 10 w 45"/>
              <a:gd name="T19" fmla="*/ 70 h 80"/>
              <a:gd name="T20" fmla="*/ 45 w 45"/>
              <a:gd name="T21" fmla="*/ 70 h 80"/>
              <a:gd name="T22" fmla="*/ 40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0" y="0"/>
                </a:lnTo>
                <a:lnTo>
                  <a:pt x="40" y="10"/>
                </a:lnTo>
                <a:lnTo>
                  <a:pt x="10" y="10"/>
                </a:lnTo>
                <a:lnTo>
                  <a:pt x="10" y="35"/>
                </a:lnTo>
                <a:lnTo>
                  <a:pt x="35" y="35"/>
                </a:lnTo>
                <a:lnTo>
                  <a:pt x="35" y="45"/>
                </a:lnTo>
                <a:lnTo>
                  <a:pt x="10" y="45"/>
                </a:lnTo>
                <a:lnTo>
                  <a:pt x="10" y="70"/>
                </a:lnTo>
                <a:lnTo>
                  <a:pt x="45" y="70"/>
                </a:lnTo>
                <a:lnTo>
                  <a:pt x="4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4" name="Freeform 143">
            <a:extLst>
              <a:ext uri="{FF2B5EF4-FFF2-40B4-BE49-F238E27FC236}">
                <a16:creationId xmlns:a16="http://schemas.microsoft.com/office/drawing/2014/main" id="{00000000-0008-0000-0F00-000090000000}"/>
              </a:ext>
            </a:extLst>
          </xdr:cNvPr>
          <xdr:cNvSpPr>
            <a:spLocks noEditPoints="1"/>
          </xdr:cNvSpPr>
        </xdr:nvSpPr>
        <xdr:spPr bwMode="auto">
          <a:xfrm>
            <a:off x="1947227" y="715010"/>
            <a:ext cx="34290" cy="50800"/>
          </a:xfrm>
          <a:custGeom>
            <a:avLst/>
            <a:gdLst>
              <a:gd name="T0" fmla="*/ 49 w 54"/>
              <a:gd name="T1" fmla="*/ 25 h 80"/>
              <a:gd name="T2" fmla="*/ 49 w 54"/>
              <a:gd name="T3" fmla="*/ 25 h 80"/>
              <a:gd name="T4" fmla="*/ 49 w 54"/>
              <a:gd name="T5" fmla="*/ 30 h 80"/>
              <a:gd name="T6" fmla="*/ 44 w 54"/>
              <a:gd name="T7" fmla="*/ 40 h 80"/>
              <a:gd name="T8" fmla="*/ 34 w 54"/>
              <a:gd name="T9" fmla="*/ 45 h 80"/>
              <a:gd name="T10" fmla="*/ 54 w 54"/>
              <a:gd name="T11" fmla="*/ 80 h 80"/>
              <a:gd name="T12" fmla="*/ 44 w 54"/>
              <a:gd name="T13" fmla="*/ 80 h 80"/>
              <a:gd name="T14" fmla="*/ 24 w 54"/>
              <a:gd name="T15" fmla="*/ 50 h 80"/>
              <a:gd name="T16" fmla="*/ 10 w 54"/>
              <a:gd name="T17" fmla="*/ 50 h 80"/>
              <a:gd name="T18" fmla="*/ 10 w 54"/>
              <a:gd name="T19" fmla="*/ 80 h 80"/>
              <a:gd name="T20" fmla="*/ 0 w 54"/>
              <a:gd name="T21" fmla="*/ 80 h 80"/>
              <a:gd name="T22" fmla="*/ 0 w 54"/>
              <a:gd name="T23" fmla="*/ 0 h 80"/>
              <a:gd name="T24" fmla="*/ 19 w 54"/>
              <a:gd name="T25" fmla="*/ 0 h 80"/>
              <a:gd name="T26" fmla="*/ 19 w 54"/>
              <a:gd name="T27" fmla="*/ 0 h 80"/>
              <a:gd name="T28" fmla="*/ 34 w 54"/>
              <a:gd name="T29" fmla="*/ 5 h 80"/>
              <a:gd name="T30" fmla="*/ 44 w 54"/>
              <a:gd name="T31" fmla="*/ 5 h 80"/>
              <a:gd name="T32" fmla="*/ 49 w 54"/>
              <a:gd name="T33" fmla="*/ 15 h 80"/>
              <a:gd name="T34" fmla="*/ 49 w 54"/>
              <a:gd name="T35" fmla="*/ 25 h 80"/>
              <a:gd name="T36" fmla="*/ 49 w 54"/>
              <a:gd name="T37" fmla="*/ 25 h 80"/>
              <a:gd name="T38" fmla="*/ 10 w 54"/>
              <a:gd name="T39" fmla="*/ 10 h 80"/>
              <a:gd name="T40" fmla="*/ 10 w 54"/>
              <a:gd name="T41" fmla="*/ 40 h 80"/>
              <a:gd name="T42" fmla="*/ 19 w 54"/>
              <a:gd name="T43" fmla="*/ 40 h 80"/>
              <a:gd name="T44" fmla="*/ 19 w 54"/>
              <a:gd name="T45" fmla="*/ 40 h 80"/>
              <a:gd name="T46" fmla="*/ 34 w 54"/>
              <a:gd name="T47" fmla="*/ 35 h 80"/>
              <a:gd name="T48" fmla="*/ 39 w 54"/>
              <a:gd name="T49" fmla="*/ 25 h 80"/>
              <a:gd name="T50" fmla="*/ 39 w 54"/>
              <a:gd name="T51" fmla="*/ 25 h 80"/>
              <a:gd name="T52" fmla="*/ 34 w 54"/>
              <a:gd name="T53" fmla="*/ 15 h 80"/>
              <a:gd name="T54" fmla="*/ 19 w 54"/>
              <a:gd name="T55" fmla="*/ 10 h 80"/>
              <a:gd name="T56" fmla="*/ 10 w 54"/>
              <a:gd name="T57"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54" h="80">
                <a:moveTo>
                  <a:pt x="49" y="25"/>
                </a:moveTo>
                <a:lnTo>
                  <a:pt x="49" y="25"/>
                </a:lnTo>
                <a:lnTo>
                  <a:pt x="49" y="30"/>
                </a:lnTo>
                <a:lnTo>
                  <a:pt x="44" y="40"/>
                </a:lnTo>
                <a:lnTo>
                  <a:pt x="34" y="45"/>
                </a:lnTo>
                <a:lnTo>
                  <a:pt x="54" y="80"/>
                </a:lnTo>
                <a:lnTo>
                  <a:pt x="44" y="80"/>
                </a:lnTo>
                <a:lnTo>
                  <a:pt x="24" y="50"/>
                </a:lnTo>
                <a:lnTo>
                  <a:pt x="10" y="50"/>
                </a:lnTo>
                <a:lnTo>
                  <a:pt x="10" y="80"/>
                </a:lnTo>
                <a:lnTo>
                  <a:pt x="0" y="80"/>
                </a:lnTo>
                <a:lnTo>
                  <a:pt x="0" y="0"/>
                </a:lnTo>
                <a:lnTo>
                  <a:pt x="19" y="0"/>
                </a:lnTo>
                <a:lnTo>
                  <a:pt x="19" y="0"/>
                </a:lnTo>
                <a:lnTo>
                  <a:pt x="34" y="5"/>
                </a:lnTo>
                <a:lnTo>
                  <a:pt x="44" y="5"/>
                </a:lnTo>
                <a:lnTo>
                  <a:pt x="49" y="15"/>
                </a:lnTo>
                <a:lnTo>
                  <a:pt x="49" y="25"/>
                </a:lnTo>
                <a:lnTo>
                  <a:pt x="49" y="25"/>
                </a:lnTo>
                <a:close/>
                <a:moveTo>
                  <a:pt x="10" y="10"/>
                </a:moveTo>
                <a:lnTo>
                  <a:pt x="10" y="40"/>
                </a:lnTo>
                <a:lnTo>
                  <a:pt x="19" y="40"/>
                </a:lnTo>
                <a:lnTo>
                  <a:pt x="19" y="40"/>
                </a:lnTo>
                <a:lnTo>
                  <a:pt x="34" y="35"/>
                </a:lnTo>
                <a:lnTo>
                  <a:pt x="39" y="25"/>
                </a:lnTo>
                <a:lnTo>
                  <a:pt x="39" y="25"/>
                </a:lnTo>
                <a:lnTo>
                  <a:pt x="34" y="15"/>
                </a:lnTo>
                <a:lnTo>
                  <a:pt x="19" y="10"/>
                </a:lnTo>
                <a:lnTo>
                  <a:pt x="1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5" name="Freeform 144">
            <a:extLst>
              <a:ext uri="{FF2B5EF4-FFF2-40B4-BE49-F238E27FC236}">
                <a16:creationId xmlns:a16="http://schemas.microsoft.com/office/drawing/2014/main" id="{00000000-0008-0000-0F00-000091000000}"/>
              </a:ext>
            </a:extLst>
          </xdr:cNvPr>
          <xdr:cNvSpPr>
            <a:spLocks/>
          </xdr:cNvSpPr>
        </xdr:nvSpPr>
        <xdr:spPr bwMode="auto">
          <a:xfrm>
            <a:off x="2016442"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35 h 80"/>
              <a:gd name="T12" fmla="*/ 40 w 45"/>
              <a:gd name="T13" fmla="*/ 35 h 80"/>
              <a:gd name="T14" fmla="*/ 40 w 45"/>
              <a:gd name="T15" fmla="*/ 45 h 80"/>
              <a:gd name="T16" fmla="*/ 10 w 45"/>
              <a:gd name="T17" fmla="*/ 45 h 80"/>
              <a:gd name="T18" fmla="*/ 10 w 45"/>
              <a:gd name="T19" fmla="*/ 70 h 80"/>
              <a:gd name="T20" fmla="*/ 45 w 45"/>
              <a:gd name="T21" fmla="*/ 70 h 80"/>
              <a:gd name="T22" fmla="*/ 45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5" y="0"/>
                </a:lnTo>
                <a:lnTo>
                  <a:pt x="45" y="10"/>
                </a:lnTo>
                <a:lnTo>
                  <a:pt x="10" y="10"/>
                </a:lnTo>
                <a:lnTo>
                  <a:pt x="10" y="35"/>
                </a:lnTo>
                <a:lnTo>
                  <a:pt x="40" y="35"/>
                </a:lnTo>
                <a:lnTo>
                  <a:pt x="40" y="45"/>
                </a:lnTo>
                <a:lnTo>
                  <a:pt x="10" y="45"/>
                </a:lnTo>
                <a:lnTo>
                  <a:pt x="10" y="70"/>
                </a:lnTo>
                <a:lnTo>
                  <a:pt x="45" y="70"/>
                </a:lnTo>
                <a:lnTo>
                  <a:pt x="45"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6" name="Freeform 145">
            <a:extLst>
              <a:ext uri="{FF2B5EF4-FFF2-40B4-BE49-F238E27FC236}">
                <a16:creationId xmlns:a16="http://schemas.microsoft.com/office/drawing/2014/main" id="{00000000-0008-0000-0F00-000092000000}"/>
              </a:ext>
            </a:extLst>
          </xdr:cNvPr>
          <xdr:cNvSpPr>
            <a:spLocks/>
          </xdr:cNvSpPr>
        </xdr:nvSpPr>
        <xdr:spPr bwMode="auto">
          <a:xfrm>
            <a:off x="2083117" y="715010"/>
            <a:ext cx="38100" cy="50800"/>
          </a:xfrm>
          <a:custGeom>
            <a:avLst/>
            <a:gdLst>
              <a:gd name="T0" fmla="*/ 50 w 60"/>
              <a:gd name="T1" fmla="*/ 80 h 80"/>
              <a:gd name="T2" fmla="*/ 5 w 60"/>
              <a:gd name="T3" fmla="*/ 15 h 80"/>
              <a:gd name="T4" fmla="*/ 5 w 60"/>
              <a:gd name="T5" fmla="*/ 15 h 80"/>
              <a:gd name="T6" fmla="*/ 5 w 60"/>
              <a:gd name="T7" fmla="*/ 15 h 80"/>
              <a:gd name="T8" fmla="*/ 5 w 60"/>
              <a:gd name="T9" fmla="*/ 35 h 80"/>
              <a:gd name="T10" fmla="*/ 5 w 60"/>
              <a:gd name="T11" fmla="*/ 80 h 80"/>
              <a:gd name="T12" fmla="*/ 0 w 60"/>
              <a:gd name="T13" fmla="*/ 80 h 80"/>
              <a:gd name="T14" fmla="*/ 0 w 60"/>
              <a:gd name="T15" fmla="*/ 0 h 80"/>
              <a:gd name="T16" fmla="*/ 10 w 60"/>
              <a:gd name="T17" fmla="*/ 0 h 80"/>
              <a:gd name="T18" fmla="*/ 50 w 60"/>
              <a:gd name="T19" fmla="*/ 65 h 80"/>
              <a:gd name="T20" fmla="*/ 50 w 60"/>
              <a:gd name="T21" fmla="*/ 65 h 80"/>
              <a:gd name="T22" fmla="*/ 50 w 60"/>
              <a:gd name="T23" fmla="*/ 65 h 80"/>
              <a:gd name="T24" fmla="*/ 50 w 60"/>
              <a:gd name="T25" fmla="*/ 45 h 80"/>
              <a:gd name="T26" fmla="*/ 50 w 60"/>
              <a:gd name="T27" fmla="*/ 0 h 80"/>
              <a:gd name="T28" fmla="*/ 60 w 60"/>
              <a:gd name="T29" fmla="*/ 0 h 80"/>
              <a:gd name="T30" fmla="*/ 60 w 60"/>
              <a:gd name="T31" fmla="*/ 80 h 80"/>
              <a:gd name="T32" fmla="*/ 50 w 60"/>
              <a:gd name="T33"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0" h="80">
                <a:moveTo>
                  <a:pt x="50" y="80"/>
                </a:moveTo>
                <a:lnTo>
                  <a:pt x="5" y="15"/>
                </a:lnTo>
                <a:lnTo>
                  <a:pt x="5" y="15"/>
                </a:lnTo>
                <a:lnTo>
                  <a:pt x="5" y="15"/>
                </a:lnTo>
                <a:lnTo>
                  <a:pt x="5" y="35"/>
                </a:lnTo>
                <a:lnTo>
                  <a:pt x="5" y="80"/>
                </a:lnTo>
                <a:lnTo>
                  <a:pt x="0" y="80"/>
                </a:lnTo>
                <a:lnTo>
                  <a:pt x="0" y="0"/>
                </a:lnTo>
                <a:lnTo>
                  <a:pt x="10" y="0"/>
                </a:lnTo>
                <a:lnTo>
                  <a:pt x="50" y="65"/>
                </a:lnTo>
                <a:lnTo>
                  <a:pt x="50" y="65"/>
                </a:lnTo>
                <a:lnTo>
                  <a:pt x="50" y="65"/>
                </a:lnTo>
                <a:lnTo>
                  <a:pt x="50" y="45"/>
                </a:lnTo>
                <a:lnTo>
                  <a:pt x="50" y="0"/>
                </a:lnTo>
                <a:lnTo>
                  <a:pt x="60" y="0"/>
                </a:lnTo>
                <a:lnTo>
                  <a:pt x="60" y="80"/>
                </a:lnTo>
                <a:lnTo>
                  <a:pt x="5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7" name="Freeform 146">
            <a:extLst>
              <a:ext uri="{FF2B5EF4-FFF2-40B4-BE49-F238E27FC236}">
                <a16:creationId xmlns:a16="http://schemas.microsoft.com/office/drawing/2014/main" id="{00000000-0008-0000-0F00-000093000000}"/>
              </a:ext>
            </a:extLst>
          </xdr:cNvPr>
          <xdr:cNvSpPr>
            <a:spLocks/>
          </xdr:cNvSpPr>
        </xdr:nvSpPr>
        <xdr:spPr bwMode="auto">
          <a:xfrm>
            <a:off x="2159317" y="715010"/>
            <a:ext cx="38100" cy="50800"/>
          </a:xfrm>
          <a:custGeom>
            <a:avLst/>
            <a:gdLst>
              <a:gd name="T0" fmla="*/ 10 w 60"/>
              <a:gd name="T1" fmla="*/ 40 h 80"/>
              <a:gd name="T2" fmla="*/ 10 w 60"/>
              <a:gd name="T3" fmla="*/ 40 h 80"/>
              <a:gd name="T4" fmla="*/ 10 w 60"/>
              <a:gd name="T5" fmla="*/ 55 h 80"/>
              <a:gd name="T6" fmla="*/ 15 w 60"/>
              <a:gd name="T7" fmla="*/ 65 h 80"/>
              <a:gd name="T8" fmla="*/ 25 w 60"/>
              <a:gd name="T9" fmla="*/ 70 h 80"/>
              <a:gd name="T10" fmla="*/ 35 w 60"/>
              <a:gd name="T11" fmla="*/ 75 h 80"/>
              <a:gd name="T12" fmla="*/ 35 w 60"/>
              <a:gd name="T13" fmla="*/ 75 h 80"/>
              <a:gd name="T14" fmla="*/ 55 w 60"/>
              <a:gd name="T15" fmla="*/ 70 h 80"/>
              <a:gd name="T16" fmla="*/ 60 w 60"/>
              <a:gd name="T17" fmla="*/ 75 h 80"/>
              <a:gd name="T18" fmla="*/ 60 w 60"/>
              <a:gd name="T19" fmla="*/ 75 h 80"/>
              <a:gd name="T20" fmla="*/ 45 w 60"/>
              <a:gd name="T21" fmla="*/ 80 h 80"/>
              <a:gd name="T22" fmla="*/ 35 w 60"/>
              <a:gd name="T23" fmla="*/ 80 h 80"/>
              <a:gd name="T24" fmla="*/ 35 w 60"/>
              <a:gd name="T25" fmla="*/ 80 h 80"/>
              <a:gd name="T26" fmla="*/ 20 w 60"/>
              <a:gd name="T27" fmla="*/ 80 h 80"/>
              <a:gd name="T28" fmla="*/ 5 w 60"/>
              <a:gd name="T29" fmla="*/ 70 h 80"/>
              <a:gd name="T30" fmla="*/ 0 w 60"/>
              <a:gd name="T31" fmla="*/ 60 h 80"/>
              <a:gd name="T32" fmla="*/ 0 w 60"/>
              <a:gd name="T33" fmla="*/ 40 h 80"/>
              <a:gd name="T34" fmla="*/ 0 w 60"/>
              <a:gd name="T35" fmla="*/ 40 h 80"/>
              <a:gd name="T36" fmla="*/ 0 w 60"/>
              <a:gd name="T37" fmla="*/ 25 h 80"/>
              <a:gd name="T38" fmla="*/ 10 w 60"/>
              <a:gd name="T39" fmla="*/ 10 h 80"/>
              <a:gd name="T40" fmla="*/ 20 w 60"/>
              <a:gd name="T41" fmla="*/ 5 h 80"/>
              <a:gd name="T42" fmla="*/ 35 w 60"/>
              <a:gd name="T43" fmla="*/ 0 h 80"/>
              <a:gd name="T44" fmla="*/ 35 w 60"/>
              <a:gd name="T45" fmla="*/ 0 h 80"/>
              <a:gd name="T46" fmla="*/ 55 w 60"/>
              <a:gd name="T47" fmla="*/ 5 h 80"/>
              <a:gd name="T48" fmla="*/ 55 w 60"/>
              <a:gd name="T49" fmla="*/ 15 h 80"/>
              <a:gd name="T50" fmla="*/ 55 w 60"/>
              <a:gd name="T51" fmla="*/ 15 h 80"/>
              <a:gd name="T52" fmla="*/ 35 w 60"/>
              <a:gd name="T53" fmla="*/ 10 h 80"/>
              <a:gd name="T54" fmla="*/ 35 w 60"/>
              <a:gd name="T55" fmla="*/ 10 h 80"/>
              <a:gd name="T56" fmla="*/ 25 w 60"/>
              <a:gd name="T57" fmla="*/ 10 h 80"/>
              <a:gd name="T58" fmla="*/ 15 w 60"/>
              <a:gd name="T59" fmla="*/ 20 h 80"/>
              <a:gd name="T60" fmla="*/ 10 w 60"/>
              <a:gd name="T61" fmla="*/ 30 h 80"/>
              <a:gd name="T62" fmla="*/ 10 w 60"/>
              <a:gd name="T63" fmla="*/ 40 h 80"/>
              <a:gd name="T64" fmla="*/ 10 w 60"/>
              <a:gd name="T65" fmla="*/ 4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80">
                <a:moveTo>
                  <a:pt x="10" y="40"/>
                </a:moveTo>
                <a:lnTo>
                  <a:pt x="10" y="40"/>
                </a:lnTo>
                <a:lnTo>
                  <a:pt x="10" y="55"/>
                </a:lnTo>
                <a:lnTo>
                  <a:pt x="15" y="65"/>
                </a:lnTo>
                <a:lnTo>
                  <a:pt x="25" y="70"/>
                </a:lnTo>
                <a:lnTo>
                  <a:pt x="35" y="75"/>
                </a:lnTo>
                <a:lnTo>
                  <a:pt x="35" y="75"/>
                </a:lnTo>
                <a:lnTo>
                  <a:pt x="55" y="70"/>
                </a:lnTo>
                <a:lnTo>
                  <a:pt x="60" y="75"/>
                </a:lnTo>
                <a:lnTo>
                  <a:pt x="60" y="75"/>
                </a:lnTo>
                <a:lnTo>
                  <a:pt x="45" y="80"/>
                </a:lnTo>
                <a:lnTo>
                  <a:pt x="35" y="80"/>
                </a:lnTo>
                <a:lnTo>
                  <a:pt x="35" y="80"/>
                </a:lnTo>
                <a:lnTo>
                  <a:pt x="20" y="80"/>
                </a:lnTo>
                <a:lnTo>
                  <a:pt x="5" y="70"/>
                </a:lnTo>
                <a:lnTo>
                  <a:pt x="0" y="60"/>
                </a:lnTo>
                <a:lnTo>
                  <a:pt x="0" y="40"/>
                </a:lnTo>
                <a:lnTo>
                  <a:pt x="0" y="40"/>
                </a:lnTo>
                <a:lnTo>
                  <a:pt x="0" y="25"/>
                </a:lnTo>
                <a:lnTo>
                  <a:pt x="10" y="10"/>
                </a:lnTo>
                <a:lnTo>
                  <a:pt x="20" y="5"/>
                </a:lnTo>
                <a:lnTo>
                  <a:pt x="35" y="0"/>
                </a:lnTo>
                <a:lnTo>
                  <a:pt x="35" y="0"/>
                </a:lnTo>
                <a:lnTo>
                  <a:pt x="55" y="5"/>
                </a:lnTo>
                <a:lnTo>
                  <a:pt x="55" y="15"/>
                </a:lnTo>
                <a:lnTo>
                  <a:pt x="55" y="15"/>
                </a:lnTo>
                <a:lnTo>
                  <a:pt x="35" y="10"/>
                </a:lnTo>
                <a:lnTo>
                  <a:pt x="35" y="10"/>
                </a:lnTo>
                <a:lnTo>
                  <a:pt x="25" y="10"/>
                </a:lnTo>
                <a:lnTo>
                  <a:pt x="15" y="20"/>
                </a:lnTo>
                <a:lnTo>
                  <a:pt x="10" y="30"/>
                </a:lnTo>
                <a:lnTo>
                  <a:pt x="10" y="40"/>
                </a:lnTo>
                <a:lnTo>
                  <a:pt x="1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8" name="Freeform 147">
            <a:extLst>
              <a:ext uri="{FF2B5EF4-FFF2-40B4-BE49-F238E27FC236}">
                <a16:creationId xmlns:a16="http://schemas.microsoft.com/office/drawing/2014/main" id="{00000000-0008-0000-0F00-000094000000}"/>
              </a:ext>
            </a:extLst>
          </xdr:cNvPr>
          <xdr:cNvSpPr>
            <a:spLocks/>
          </xdr:cNvSpPr>
        </xdr:nvSpPr>
        <xdr:spPr bwMode="auto">
          <a:xfrm>
            <a:off x="2232342" y="715010"/>
            <a:ext cx="28575" cy="50800"/>
          </a:xfrm>
          <a:custGeom>
            <a:avLst/>
            <a:gdLst>
              <a:gd name="T0" fmla="*/ 0 w 45"/>
              <a:gd name="T1" fmla="*/ 80 h 80"/>
              <a:gd name="T2" fmla="*/ 0 w 45"/>
              <a:gd name="T3" fmla="*/ 0 h 80"/>
              <a:gd name="T4" fmla="*/ 40 w 45"/>
              <a:gd name="T5" fmla="*/ 0 h 80"/>
              <a:gd name="T6" fmla="*/ 40 w 45"/>
              <a:gd name="T7" fmla="*/ 10 h 80"/>
              <a:gd name="T8" fmla="*/ 10 w 45"/>
              <a:gd name="T9" fmla="*/ 10 h 80"/>
              <a:gd name="T10" fmla="*/ 10 w 45"/>
              <a:gd name="T11" fmla="*/ 35 h 80"/>
              <a:gd name="T12" fmla="*/ 35 w 45"/>
              <a:gd name="T13" fmla="*/ 35 h 80"/>
              <a:gd name="T14" fmla="*/ 35 w 45"/>
              <a:gd name="T15" fmla="*/ 45 h 80"/>
              <a:gd name="T16" fmla="*/ 10 w 45"/>
              <a:gd name="T17" fmla="*/ 45 h 80"/>
              <a:gd name="T18" fmla="*/ 10 w 45"/>
              <a:gd name="T19" fmla="*/ 70 h 80"/>
              <a:gd name="T20" fmla="*/ 45 w 45"/>
              <a:gd name="T21" fmla="*/ 70 h 80"/>
              <a:gd name="T22" fmla="*/ 40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0" y="0"/>
                </a:lnTo>
                <a:lnTo>
                  <a:pt x="40" y="10"/>
                </a:lnTo>
                <a:lnTo>
                  <a:pt x="10" y="10"/>
                </a:lnTo>
                <a:lnTo>
                  <a:pt x="10" y="35"/>
                </a:lnTo>
                <a:lnTo>
                  <a:pt x="35" y="35"/>
                </a:lnTo>
                <a:lnTo>
                  <a:pt x="35" y="45"/>
                </a:lnTo>
                <a:lnTo>
                  <a:pt x="10" y="45"/>
                </a:lnTo>
                <a:lnTo>
                  <a:pt x="10" y="70"/>
                </a:lnTo>
                <a:lnTo>
                  <a:pt x="45" y="70"/>
                </a:lnTo>
                <a:lnTo>
                  <a:pt x="4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9" name="Freeform 148">
            <a:extLst>
              <a:ext uri="{FF2B5EF4-FFF2-40B4-BE49-F238E27FC236}">
                <a16:creationId xmlns:a16="http://schemas.microsoft.com/office/drawing/2014/main" id="{00000000-0008-0000-0F00-000095000000}"/>
              </a:ext>
            </a:extLst>
          </xdr:cNvPr>
          <xdr:cNvSpPr>
            <a:spLocks/>
          </xdr:cNvSpPr>
        </xdr:nvSpPr>
        <xdr:spPr bwMode="auto">
          <a:xfrm>
            <a:off x="1064577" y="155575"/>
            <a:ext cx="82550" cy="104775"/>
          </a:xfrm>
          <a:custGeom>
            <a:avLst/>
            <a:gdLst>
              <a:gd name="T0" fmla="*/ 55 w 130"/>
              <a:gd name="T1" fmla="*/ 165 h 165"/>
              <a:gd name="T2" fmla="*/ 55 w 130"/>
              <a:gd name="T3" fmla="*/ 15 h 165"/>
              <a:gd name="T4" fmla="*/ 0 w 130"/>
              <a:gd name="T5" fmla="*/ 15 h 165"/>
              <a:gd name="T6" fmla="*/ 10 w 130"/>
              <a:gd name="T7" fmla="*/ 0 h 165"/>
              <a:gd name="T8" fmla="*/ 130 w 130"/>
              <a:gd name="T9" fmla="*/ 0 h 165"/>
              <a:gd name="T10" fmla="*/ 130 w 130"/>
              <a:gd name="T11" fmla="*/ 15 h 165"/>
              <a:gd name="T12" fmla="*/ 75 w 130"/>
              <a:gd name="T13" fmla="*/ 15 h 165"/>
              <a:gd name="T14" fmla="*/ 75 w 130"/>
              <a:gd name="T15" fmla="*/ 165 h 165"/>
              <a:gd name="T16" fmla="*/ 55 w 130"/>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0" h="165">
                <a:moveTo>
                  <a:pt x="55" y="165"/>
                </a:moveTo>
                <a:lnTo>
                  <a:pt x="55" y="15"/>
                </a:lnTo>
                <a:lnTo>
                  <a:pt x="0" y="15"/>
                </a:lnTo>
                <a:lnTo>
                  <a:pt x="10" y="0"/>
                </a:lnTo>
                <a:lnTo>
                  <a:pt x="130" y="0"/>
                </a:lnTo>
                <a:lnTo>
                  <a:pt x="130" y="15"/>
                </a:lnTo>
                <a:lnTo>
                  <a:pt x="75" y="15"/>
                </a:lnTo>
                <a:lnTo>
                  <a:pt x="75" y="165"/>
                </a:lnTo>
                <a:lnTo>
                  <a:pt x="55" y="16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0" name="Freeform 149">
            <a:extLst>
              <a:ext uri="{FF2B5EF4-FFF2-40B4-BE49-F238E27FC236}">
                <a16:creationId xmlns:a16="http://schemas.microsoft.com/office/drawing/2014/main" id="{00000000-0008-0000-0F00-000096000000}"/>
              </a:ext>
            </a:extLst>
          </xdr:cNvPr>
          <xdr:cNvSpPr>
            <a:spLocks noEditPoints="1"/>
          </xdr:cNvSpPr>
        </xdr:nvSpPr>
        <xdr:spPr bwMode="auto">
          <a:xfrm>
            <a:off x="1172527" y="155575"/>
            <a:ext cx="76200" cy="104775"/>
          </a:xfrm>
          <a:custGeom>
            <a:avLst/>
            <a:gdLst>
              <a:gd name="T0" fmla="*/ 110 w 120"/>
              <a:gd name="T1" fmla="*/ 45 h 165"/>
              <a:gd name="T2" fmla="*/ 110 w 120"/>
              <a:gd name="T3" fmla="*/ 45 h 165"/>
              <a:gd name="T4" fmla="*/ 105 w 120"/>
              <a:gd name="T5" fmla="*/ 65 h 165"/>
              <a:gd name="T6" fmla="*/ 95 w 120"/>
              <a:gd name="T7" fmla="*/ 75 h 165"/>
              <a:gd name="T8" fmla="*/ 85 w 120"/>
              <a:gd name="T9" fmla="*/ 85 h 165"/>
              <a:gd name="T10" fmla="*/ 75 w 120"/>
              <a:gd name="T11" fmla="*/ 90 h 165"/>
              <a:gd name="T12" fmla="*/ 120 w 120"/>
              <a:gd name="T13" fmla="*/ 165 h 165"/>
              <a:gd name="T14" fmla="*/ 95 w 120"/>
              <a:gd name="T15" fmla="*/ 165 h 165"/>
              <a:gd name="T16" fmla="*/ 55 w 120"/>
              <a:gd name="T17" fmla="*/ 95 h 165"/>
              <a:gd name="T18" fmla="*/ 20 w 120"/>
              <a:gd name="T19" fmla="*/ 95 h 165"/>
              <a:gd name="T20" fmla="*/ 20 w 120"/>
              <a:gd name="T21" fmla="*/ 165 h 165"/>
              <a:gd name="T22" fmla="*/ 0 w 120"/>
              <a:gd name="T23" fmla="*/ 165 h 165"/>
              <a:gd name="T24" fmla="*/ 0 w 120"/>
              <a:gd name="T25" fmla="*/ 0 h 165"/>
              <a:gd name="T26" fmla="*/ 45 w 120"/>
              <a:gd name="T27" fmla="*/ 0 h 165"/>
              <a:gd name="T28" fmla="*/ 45 w 120"/>
              <a:gd name="T29" fmla="*/ 0 h 165"/>
              <a:gd name="T30" fmla="*/ 75 w 120"/>
              <a:gd name="T31" fmla="*/ 0 h 165"/>
              <a:gd name="T32" fmla="*/ 95 w 120"/>
              <a:gd name="T33" fmla="*/ 10 h 165"/>
              <a:gd name="T34" fmla="*/ 105 w 120"/>
              <a:gd name="T35" fmla="*/ 25 h 165"/>
              <a:gd name="T36" fmla="*/ 110 w 120"/>
              <a:gd name="T37" fmla="*/ 45 h 165"/>
              <a:gd name="T38" fmla="*/ 110 w 120"/>
              <a:gd name="T39" fmla="*/ 45 h 165"/>
              <a:gd name="T40" fmla="*/ 20 w 120"/>
              <a:gd name="T41" fmla="*/ 15 h 165"/>
              <a:gd name="T42" fmla="*/ 20 w 120"/>
              <a:gd name="T43" fmla="*/ 80 h 165"/>
              <a:gd name="T44" fmla="*/ 45 w 120"/>
              <a:gd name="T45" fmla="*/ 80 h 165"/>
              <a:gd name="T46" fmla="*/ 45 w 120"/>
              <a:gd name="T47" fmla="*/ 80 h 165"/>
              <a:gd name="T48" fmla="*/ 65 w 120"/>
              <a:gd name="T49" fmla="*/ 75 h 165"/>
              <a:gd name="T50" fmla="*/ 75 w 120"/>
              <a:gd name="T51" fmla="*/ 70 h 165"/>
              <a:gd name="T52" fmla="*/ 85 w 120"/>
              <a:gd name="T53" fmla="*/ 60 h 165"/>
              <a:gd name="T54" fmla="*/ 85 w 120"/>
              <a:gd name="T55" fmla="*/ 45 h 165"/>
              <a:gd name="T56" fmla="*/ 85 w 120"/>
              <a:gd name="T57" fmla="*/ 45 h 165"/>
              <a:gd name="T58" fmla="*/ 85 w 120"/>
              <a:gd name="T59" fmla="*/ 35 h 165"/>
              <a:gd name="T60" fmla="*/ 75 w 120"/>
              <a:gd name="T61" fmla="*/ 25 h 165"/>
              <a:gd name="T62" fmla="*/ 65 w 120"/>
              <a:gd name="T63" fmla="*/ 20 h 165"/>
              <a:gd name="T64" fmla="*/ 45 w 120"/>
              <a:gd name="T65" fmla="*/ 15 h 165"/>
              <a:gd name="T66" fmla="*/ 20 w 120"/>
              <a:gd name="T67" fmla="*/ 1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20" h="165">
                <a:moveTo>
                  <a:pt x="110" y="45"/>
                </a:moveTo>
                <a:lnTo>
                  <a:pt x="110" y="45"/>
                </a:lnTo>
                <a:lnTo>
                  <a:pt x="105" y="65"/>
                </a:lnTo>
                <a:lnTo>
                  <a:pt x="95" y="75"/>
                </a:lnTo>
                <a:lnTo>
                  <a:pt x="85" y="85"/>
                </a:lnTo>
                <a:lnTo>
                  <a:pt x="75" y="90"/>
                </a:lnTo>
                <a:lnTo>
                  <a:pt x="120" y="165"/>
                </a:lnTo>
                <a:lnTo>
                  <a:pt x="95" y="165"/>
                </a:lnTo>
                <a:lnTo>
                  <a:pt x="55" y="95"/>
                </a:lnTo>
                <a:lnTo>
                  <a:pt x="20" y="95"/>
                </a:lnTo>
                <a:lnTo>
                  <a:pt x="20" y="165"/>
                </a:lnTo>
                <a:lnTo>
                  <a:pt x="0" y="165"/>
                </a:lnTo>
                <a:lnTo>
                  <a:pt x="0" y="0"/>
                </a:lnTo>
                <a:lnTo>
                  <a:pt x="45" y="0"/>
                </a:lnTo>
                <a:lnTo>
                  <a:pt x="45" y="0"/>
                </a:lnTo>
                <a:lnTo>
                  <a:pt x="75" y="0"/>
                </a:lnTo>
                <a:lnTo>
                  <a:pt x="95" y="10"/>
                </a:lnTo>
                <a:lnTo>
                  <a:pt x="105" y="25"/>
                </a:lnTo>
                <a:lnTo>
                  <a:pt x="110" y="45"/>
                </a:lnTo>
                <a:lnTo>
                  <a:pt x="110" y="45"/>
                </a:lnTo>
                <a:close/>
                <a:moveTo>
                  <a:pt x="20" y="15"/>
                </a:moveTo>
                <a:lnTo>
                  <a:pt x="20" y="80"/>
                </a:lnTo>
                <a:lnTo>
                  <a:pt x="45" y="80"/>
                </a:lnTo>
                <a:lnTo>
                  <a:pt x="45" y="80"/>
                </a:lnTo>
                <a:lnTo>
                  <a:pt x="65" y="75"/>
                </a:lnTo>
                <a:lnTo>
                  <a:pt x="75" y="70"/>
                </a:lnTo>
                <a:lnTo>
                  <a:pt x="85" y="60"/>
                </a:lnTo>
                <a:lnTo>
                  <a:pt x="85" y="45"/>
                </a:lnTo>
                <a:lnTo>
                  <a:pt x="85" y="45"/>
                </a:lnTo>
                <a:lnTo>
                  <a:pt x="85" y="35"/>
                </a:lnTo>
                <a:lnTo>
                  <a:pt x="75" y="25"/>
                </a:lnTo>
                <a:lnTo>
                  <a:pt x="65" y="20"/>
                </a:lnTo>
                <a:lnTo>
                  <a:pt x="45" y="15"/>
                </a:lnTo>
                <a:lnTo>
                  <a:pt x="20"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1" name="Freeform 150">
            <a:extLst>
              <a:ext uri="{FF2B5EF4-FFF2-40B4-BE49-F238E27FC236}">
                <a16:creationId xmlns:a16="http://schemas.microsoft.com/office/drawing/2014/main" id="{00000000-0008-0000-0F00-000097000000}"/>
              </a:ext>
            </a:extLst>
          </xdr:cNvPr>
          <xdr:cNvSpPr>
            <a:spLocks/>
          </xdr:cNvSpPr>
        </xdr:nvSpPr>
        <xdr:spPr bwMode="auto">
          <a:xfrm>
            <a:off x="1277302" y="155575"/>
            <a:ext cx="63500" cy="104775"/>
          </a:xfrm>
          <a:custGeom>
            <a:avLst/>
            <a:gdLst>
              <a:gd name="T0" fmla="*/ 0 w 100"/>
              <a:gd name="T1" fmla="*/ 165 h 165"/>
              <a:gd name="T2" fmla="*/ 0 w 100"/>
              <a:gd name="T3" fmla="*/ 0 h 165"/>
              <a:gd name="T4" fmla="*/ 95 w 100"/>
              <a:gd name="T5" fmla="*/ 0 h 165"/>
              <a:gd name="T6" fmla="*/ 95 w 100"/>
              <a:gd name="T7" fmla="*/ 15 h 165"/>
              <a:gd name="T8" fmla="*/ 20 w 100"/>
              <a:gd name="T9" fmla="*/ 15 h 165"/>
              <a:gd name="T10" fmla="*/ 20 w 100"/>
              <a:gd name="T11" fmla="*/ 70 h 165"/>
              <a:gd name="T12" fmla="*/ 85 w 100"/>
              <a:gd name="T13" fmla="*/ 70 h 165"/>
              <a:gd name="T14" fmla="*/ 85 w 100"/>
              <a:gd name="T15" fmla="*/ 90 h 165"/>
              <a:gd name="T16" fmla="*/ 20 w 100"/>
              <a:gd name="T17" fmla="*/ 90 h 165"/>
              <a:gd name="T18" fmla="*/ 20 w 100"/>
              <a:gd name="T19" fmla="*/ 150 h 165"/>
              <a:gd name="T20" fmla="*/ 100 w 100"/>
              <a:gd name="T21" fmla="*/ 150 h 165"/>
              <a:gd name="T22" fmla="*/ 90 w 100"/>
              <a:gd name="T23" fmla="*/ 165 h 165"/>
              <a:gd name="T24" fmla="*/ 0 w 100"/>
              <a:gd name="T25"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0" h="165">
                <a:moveTo>
                  <a:pt x="0" y="165"/>
                </a:moveTo>
                <a:lnTo>
                  <a:pt x="0" y="0"/>
                </a:lnTo>
                <a:lnTo>
                  <a:pt x="95" y="0"/>
                </a:lnTo>
                <a:lnTo>
                  <a:pt x="95" y="15"/>
                </a:lnTo>
                <a:lnTo>
                  <a:pt x="20" y="15"/>
                </a:lnTo>
                <a:lnTo>
                  <a:pt x="20" y="70"/>
                </a:lnTo>
                <a:lnTo>
                  <a:pt x="85" y="70"/>
                </a:lnTo>
                <a:lnTo>
                  <a:pt x="85" y="90"/>
                </a:lnTo>
                <a:lnTo>
                  <a:pt x="20" y="90"/>
                </a:lnTo>
                <a:lnTo>
                  <a:pt x="20" y="150"/>
                </a:lnTo>
                <a:lnTo>
                  <a:pt x="100" y="150"/>
                </a:lnTo>
                <a:lnTo>
                  <a:pt x="90" y="165"/>
                </a:lnTo>
                <a:lnTo>
                  <a:pt x="0" y="16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2" name="Freeform 151">
            <a:extLst>
              <a:ext uri="{FF2B5EF4-FFF2-40B4-BE49-F238E27FC236}">
                <a16:creationId xmlns:a16="http://schemas.microsoft.com/office/drawing/2014/main" id="{00000000-0008-0000-0F00-000098000000}"/>
              </a:ext>
            </a:extLst>
          </xdr:cNvPr>
          <xdr:cNvSpPr>
            <a:spLocks noEditPoints="1"/>
          </xdr:cNvSpPr>
        </xdr:nvSpPr>
        <xdr:spPr bwMode="auto">
          <a:xfrm>
            <a:off x="1356677" y="152400"/>
            <a:ext cx="95250" cy="107950"/>
          </a:xfrm>
          <a:custGeom>
            <a:avLst/>
            <a:gdLst>
              <a:gd name="T0" fmla="*/ 105 w 150"/>
              <a:gd name="T1" fmla="*/ 120 h 170"/>
              <a:gd name="T2" fmla="*/ 40 w 150"/>
              <a:gd name="T3" fmla="*/ 120 h 170"/>
              <a:gd name="T4" fmla="*/ 20 w 150"/>
              <a:gd name="T5" fmla="*/ 170 h 170"/>
              <a:gd name="T6" fmla="*/ 0 w 150"/>
              <a:gd name="T7" fmla="*/ 170 h 170"/>
              <a:gd name="T8" fmla="*/ 65 w 150"/>
              <a:gd name="T9" fmla="*/ 0 h 170"/>
              <a:gd name="T10" fmla="*/ 85 w 150"/>
              <a:gd name="T11" fmla="*/ 0 h 170"/>
              <a:gd name="T12" fmla="*/ 150 w 150"/>
              <a:gd name="T13" fmla="*/ 170 h 170"/>
              <a:gd name="T14" fmla="*/ 125 w 150"/>
              <a:gd name="T15" fmla="*/ 170 h 170"/>
              <a:gd name="T16" fmla="*/ 105 w 150"/>
              <a:gd name="T17" fmla="*/ 120 h 170"/>
              <a:gd name="T18" fmla="*/ 80 w 150"/>
              <a:gd name="T19" fmla="*/ 50 h 170"/>
              <a:gd name="T20" fmla="*/ 80 w 150"/>
              <a:gd name="T21" fmla="*/ 50 h 170"/>
              <a:gd name="T22" fmla="*/ 75 w 150"/>
              <a:gd name="T23" fmla="*/ 25 h 170"/>
              <a:gd name="T24" fmla="*/ 75 w 150"/>
              <a:gd name="T25" fmla="*/ 25 h 170"/>
              <a:gd name="T26" fmla="*/ 65 w 150"/>
              <a:gd name="T27" fmla="*/ 50 h 170"/>
              <a:gd name="T28" fmla="*/ 45 w 150"/>
              <a:gd name="T29" fmla="*/ 100 h 170"/>
              <a:gd name="T30" fmla="*/ 100 w 150"/>
              <a:gd name="T31" fmla="*/ 100 h 170"/>
              <a:gd name="T32" fmla="*/ 80 w 150"/>
              <a:gd name="T33" fmla="*/ 5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0" h="170">
                <a:moveTo>
                  <a:pt x="105" y="120"/>
                </a:moveTo>
                <a:lnTo>
                  <a:pt x="40" y="120"/>
                </a:lnTo>
                <a:lnTo>
                  <a:pt x="20" y="170"/>
                </a:lnTo>
                <a:lnTo>
                  <a:pt x="0" y="170"/>
                </a:lnTo>
                <a:lnTo>
                  <a:pt x="65" y="0"/>
                </a:lnTo>
                <a:lnTo>
                  <a:pt x="85" y="0"/>
                </a:lnTo>
                <a:lnTo>
                  <a:pt x="150" y="170"/>
                </a:lnTo>
                <a:lnTo>
                  <a:pt x="125" y="170"/>
                </a:lnTo>
                <a:lnTo>
                  <a:pt x="105" y="120"/>
                </a:lnTo>
                <a:close/>
                <a:moveTo>
                  <a:pt x="80" y="50"/>
                </a:moveTo>
                <a:lnTo>
                  <a:pt x="80" y="50"/>
                </a:lnTo>
                <a:lnTo>
                  <a:pt x="75" y="25"/>
                </a:lnTo>
                <a:lnTo>
                  <a:pt x="75" y="25"/>
                </a:lnTo>
                <a:lnTo>
                  <a:pt x="65" y="50"/>
                </a:lnTo>
                <a:lnTo>
                  <a:pt x="45" y="100"/>
                </a:lnTo>
                <a:lnTo>
                  <a:pt x="100" y="100"/>
                </a:lnTo>
                <a:lnTo>
                  <a:pt x="8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3" name="Freeform 152">
            <a:extLst>
              <a:ext uri="{FF2B5EF4-FFF2-40B4-BE49-F238E27FC236}">
                <a16:creationId xmlns:a16="http://schemas.microsoft.com/office/drawing/2014/main" id="{00000000-0008-0000-0F00-000099000000}"/>
              </a:ext>
            </a:extLst>
          </xdr:cNvPr>
          <xdr:cNvSpPr>
            <a:spLocks/>
          </xdr:cNvSpPr>
        </xdr:nvSpPr>
        <xdr:spPr bwMode="auto">
          <a:xfrm>
            <a:off x="1470977" y="152400"/>
            <a:ext cx="66675" cy="111125"/>
          </a:xfrm>
          <a:custGeom>
            <a:avLst/>
            <a:gdLst>
              <a:gd name="T0" fmla="*/ 45 w 105"/>
              <a:gd name="T1" fmla="*/ 175 h 175"/>
              <a:gd name="T2" fmla="*/ 45 w 105"/>
              <a:gd name="T3" fmla="*/ 175 h 175"/>
              <a:gd name="T4" fmla="*/ 20 w 105"/>
              <a:gd name="T5" fmla="*/ 175 h 175"/>
              <a:gd name="T6" fmla="*/ 0 w 105"/>
              <a:gd name="T7" fmla="*/ 165 h 175"/>
              <a:gd name="T8" fmla="*/ 5 w 105"/>
              <a:gd name="T9" fmla="*/ 150 h 175"/>
              <a:gd name="T10" fmla="*/ 5 w 105"/>
              <a:gd name="T11" fmla="*/ 150 h 175"/>
              <a:gd name="T12" fmla="*/ 25 w 105"/>
              <a:gd name="T13" fmla="*/ 155 h 175"/>
              <a:gd name="T14" fmla="*/ 45 w 105"/>
              <a:gd name="T15" fmla="*/ 155 h 175"/>
              <a:gd name="T16" fmla="*/ 45 w 105"/>
              <a:gd name="T17" fmla="*/ 155 h 175"/>
              <a:gd name="T18" fmla="*/ 65 w 105"/>
              <a:gd name="T19" fmla="*/ 155 h 175"/>
              <a:gd name="T20" fmla="*/ 75 w 105"/>
              <a:gd name="T21" fmla="*/ 150 h 175"/>
              <a:gd name="T22" fmla="*/ 85 w 105"/>
              <a:gd name="T23" fmla="*/ 140 h 175"/>
              <a:gd name="T24" fmla="*/ 85 w 105"/>
              <a:gd name="T25" fmla="*/ 130 h 175"/>
              <a:gd name="T26" fmla="*/ 85 w 105"/>
              <a:gd name="T27" fmla="*/ 130 h 175"/>
              <a:gd name="T28" fmla="*/ 85 w 105"/>
              <a:gd name="T29" fmla="*/ 120 h 175"/>
              <a:gd name="T30" fmla="*/ 75 w 105"/>
              <a:gd name="T31" fmla="*/ 110 h 175"/>
              <a:gd name="T32" fmla="*/ 65 w 105"/>
              <a:gd name="T33" fmla="*/ 100 h 175"/>
              <a:gd name="T34" fmla="*/ 45 w 105"/>
              <a:gd name="T35" fmla="*/ 95 h 175"/>
              <a:gd name="T36" fmla="*/ 45 w 105"/>
              <a:gd name="T37" fmla="*/ 95 h 175"/>
              <a:gd name="T38" fmla="*/ 25 w 105"/>
              <a:gd name="T39" fmla="*/ 85 h 175"/>
              <a:gd name="T40" fmla="*/ 15 w 105"/>
              <a:gd name="T41" fmla="*/ 75 h 175"/>
              <a:gd name="T42" fmla="*/ 5 w 105"/>
              <a:gd name="T43" fmla="*/ 60 h 175"/>
              <a:gd name="T44" fmla="*/ 0 w 105"/>
              <a:gd name="T45" fmla="*/ 45 h 175"/>
              <a:gd name="T46" fmla="*/ 0 w 105"/>
              <a:gd name="T47" fmla="*/ 45 h 175"/>
              <a:gd name="T48" fmla="*/ 5 w 105"/>
              <a:gd name="T49" fmla="*/ 25 h 175"/>
              <a:gd name="T50" fmla="*/ 15 w 105"/>
              <a:gd name="T51" fmla="*/ 10 h 175"/>
              <a:gd name="T52" fmla="*/ 35 w 105"/>
              <a:gd name="T53" fmla="*/ 5 h 175"/>
              <a:gd name="T54" fmla="*/ 55 w 105"/>
              <a:gd name="T55" fmla="*/ 0 h 175"/>
              <a:gd name="T56" fmla="*/ 55 w 105"/>
              <a:gd name="T57" fmla="*/ 0 h 175"/>
              <a:gd name="T58" fmla="*/ 80 w 105"/>
              <a:gd name="T59" fmla="*/ 5 h 175"/>
              <a:gd name="T60" fmla="*/ 105 w 105"/>
              <a:gd name="T61" fmla="*/ 10 h 175"/>
              <a:gd name="T62" fmla="*/ 95 w 105"/>
              <a:gd name="T63" fmla="*/ 30 h 175"/>
              <a:gd name="T64" fmla="*/ 95 w 105"/>
              <a:gd name="T65" fmla="*/ 30 h 175"/>
              <a:gd name="T66" fmla="*/ 75 w 105"/>
              <a:gd name="T67" fmla="*/ 20 h 175"/>
              <a:gd name="T68" fmla="*/ 55 w 105"/>
              <a:gd name="T69" fmla="*/ 20 h 175"/>
              <a:gd name="T70" fmla="*/ 55 w 105"/>
              <a:gd name="T71" fmla="*/ 20 h 175"/>
              <a:gd name="T72" fmla="*/ 40 w 105"/>
              <a:gd name="T73" fmla="*/ 20 h 175"/>
              <a:gd name="T74" fmla="*/ 30 w 105"/>
              <a:gd name="T75" fmla="*/ 25 h 175"/>
              <a:gd name="T76" fmla="*/ 25 w 105"/>
              <a:gd name="T77" fmla="*/ 35 h 175"/>
              <a:gd name="T78" fmla="*/ 25 w 105"/>
              <a:gd name="T79" fmla="*/ 45 h 175"/>
              <a:gd name="T80" fmla="*/ 25 w 105"/>
              <a:gd name="T81" fmla="*/ 45 h 175"/>
              <a:gd name="T82" fmla="*/ 25 w 105"/>
              <a:gd name="T83" fmla="*/ 55 h 175"/>
              <a:gd name="T84" fmla="*/ 30 w 105"/>
              <a:gd name="T85" fmla="*/ 65 h 175"/>
              <a:gd name="T86" fmla="*/ 60 w 105"/>
              <a:gd name="T87" fmla="*/ 80 h 175"/>
              <a:gd name="T88" fmla="*/ 60 w 105"/>
              <a:gd name="T89" fmla="*/ 80 h 175"/>
              <a:gd name="T90" fmla="*/ 80 w 105"/>
              <a:gd name="T91" fmla="*/ 85 h 175"/>
              <a:gd name="T92" fmla="*/ 95 w 105"/>
              <a:gd name="T93" fmla="*/ 95 h 175"/>
              <a:gd name="T94" fmla="*/ 105 w 105"/>
              <a:gd name="T95" fmla="*/ 110 h 175"/>
              <a:gd name="T96" fmla="*/ 105 w 105"/>
              <a:gd name="T97" fmla="*/ 125 h 175"/>
              <a:gd name="T98" fmla="*/ 105 w 105"/>
              <a:gd name="T99" fmla="*/ 125 h 175"/>
              <a:gd name="T100" fmla="*/ 100 w 105"/>
              <a:gd name="T101" fmla="*/ 145 h 175"/>
              <a:gd name="T102" fmla="*/ 90 w 105"/>
              <a:gd name="T103" fmla="*/ 160 h 175"/>
              <a:gd name="T104" fmla="*/ 70 w 105"/>
              <a:gd name="T105" fmla="*/ 170 h 175"/>
              <a:gd name="T106" fmla="*/ 45 w 105"/>
              <a:gd name="T107" fmla="*/ 175 h 175"/>
              <a:gd name="T108" fmla="*/ 45 w 105"/>
              <a:gd name="T109" fmla="*/ 175 h 1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05" h="175">
                <a:moveTo>
                  <a:pt x="45" y="175"/>
                </a:moveTo>
                <a:lnTo>
                  <a:pt x="45" y="175"/>
                </a:lnTo>
                <a:lnTo>
                  <a:pt x="20" y="175"/>
                </a:lnTo>
                <a:lnTo>
                  <a:pt x="0" y="165"/>
                </a:lnTo>
                <a:lnTo>
                  <a:pt x="5" y="150"/>
                </a:lnTo>
                <a:lnTo>
                  <a:pt x="5" y="150"/>
                </a:lnTo>
                <a:lnTo>
                  <a:pt x="25" y="155"/>
                </a:lnTo>
                <a:lnTo>
                  <a:pt x="45" y="155"/>
                </a:lnTo>
                <a:lnTo>
                  <a:pt x="45" y="155"/>
                </a:lnTo>
                <a:lnTo>
                  <a:pt x="65" y="155"/>
                </a:lnTo>
                <a:lnTo>
                  <a:pt x="75" y="150"/>
                </a:lnTo>
                <a:lnTo>
                  <a:pt x="85" y="140"/>
                </a:lnTo>
                <a:lnTo>
                  <a:pt x="85" y="130"/>
                </a:lnTo>
                <a:lnTo>
                  <a:pt x="85" y="130"/>
                </a:lnTo>
                <a:lnTo>
                  <a:pt x="85" y="120"/>
                </a:lnTo>
                <a:lnTo>
                  <a:pt x="75" y="110"/>
                </a:lnTo>
                <a:lnTo>
                  <a:pt x="65" y="100"/>
                </a:lnTo>
                <a:lnTo>
                  <a:pt x="45" y="95"/>
                </a:lnTo>
                <a:lnTo>
                  <a:pt x="45" y="95"/>
                </a:lnTo>
                <a:lnTo>
                  <a:pt x="25" y="85"/>
                </a:lnTo>
                <a:lnTo>
                  <a:pt x="15" y="75"/>
                </a:lnTo>
                <a:lnTo>
                  <a:pt x="5" y="60"/>
                </a:lnTo>
                <a:lnTo>
                  <a:pt x="0" y="45"/>
                </a:lnTo>
                <a:lnTo>
                  <a:pt x="0" y="45"/>
                </a:lnTo>
                <a:lnTo>
                  <a:pt x="5" y="25"/>
                </a:lnTo>
                <a:lnTo>
                  <a:pt x="15" y="10"/>
                </a:lnTo>
                <a:lnTo>
                  <a:pt x="35" y="5"/>
                </a:lnTo>
                <a:lnTo>
                  <a:pt x="55" y="0"/>
                </a:lnTo>
                <a:lnTo>
                  <a:pt x="55" y="0"/>
                </a:lnTo>
                <a:lnTo>
                  <a:pt x="80" y="5"/>
                </a:lnTo>
                <a:lnTo>
                  <a:pt x="105" y="10"/>
                </a:lnTo>
                <a:lnTo>
                  <a:pt x="95" y="30"/>
                </a:lnTo>
                <a:lnTo>
                  <a:pt x="95" y="30"/>
                </a:lnTo>
                <a:lnTo>
                  <a:pt x="75" y="20"/>
                </a:lnTo>
                <a:lnTo>
                  <a:pt x="55" y="20"/>
                </a:lnTo>
                <a:lnTo>
                  <a:pt x="55" y="20"/>
                </a:lnTo>
                <a:lnTo>
                  <a:pt x="40" y="20"/>
                </a:lnTo>
                <a:lnTo>
                  <a:pt x="30" y="25"/>
                </a:lnTo>
                <a:lnTo>
                  <a:pt x="25" y="35"/>
                </a:lnTo>
                <a:lnTo>
                  <a:pt x="25" y="45"/>
                </a:lnTo>
                <a:lnTo>
                  <a:pt x="25" y="45"/>
                </a:lnTo>
                <a:lnTo>
                  <a:pt x="25" y="55"/>
                </a:lnTo>
                <a:lnTo>
                  <a:pt x="30" y="65"/>
                </a:lnTo>
                <a:lnTo>
                  <a:pt x="60" y="80"/>
                </a:lnTo>
                <a:lnTo>
                  <a:pt x="60" y="80"/>
                </a:lnTo>
                <a:lnTo>
                  <a:pt x="80" y="85"/>
                </a:lnTo>
                <a:lnTo>
                  <a:pt x="95" y="95"/>
                </a:lnTo>
                <a:lnTo>
                  <a:pt x="105" y="110"/>
                </a:lnTo>
                <a:lnTo>
                  <a:pt x="105" y="125"/>
                </a:lnTo>
                <a:lnTo>
                  <a:pt x="105" y="125"/>
                </a:lnTo>
                <a:lnTo>
                  <a:pt x="100" y="145"/>
                </a:lnTo>
                <a:lnTo>
                  <a:pt x="90" y="160"/>
                </a:lnTo>
                <a:lnTo>
                  <a:pt x="70" y="170"/>
                </a:lnTo>
                <a:lnTo>
                  <a:pt x="45" y="175"/>
                </a:lnTo>
                <a:lnTo>
                  <a:pt x="45" y="1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4" name="Freeform 153">
            <a:extLst>
              <a:ext uri="{FF2B5EF4-FFF2-40B4-BE49-F238E27FC236}">
                <a16:creationId xmlns:a16="http://schemas.microsoft.com/office/drawing/2014/main" id="{00000000-0008-0000-0F00-00009A000000}"/>
              </a:ext>
            </a:extLst>
          </xdr:cNvPr>
          <xdr:cNvSpPr>
            <a:spLocks/>
          </xdr:cNvSpPr>
        </xdr:nvSpPr>
        <xdr:spPr bwMode="auto">
          <a:xfrm>
            <a:off x="1569402" y="155575"/>
            <a:ext cx="85725" cy="107950"/>
          </a:xfrm>
          <a:custGeom>
            <a:avLst/>
            <a:gdLst>
              <a:gd name="T0" fmla="*/ 135 w 135"/>
              <a:gd name="T1" fmla="*/ 110 h 170"/>
              <a:gd name="T2" fmla="*/ 135 w 135"/>
              <a:gd name="T3" fmla="*/ 110 h 170"/>
              <a:gd name="T4" fmla="*/ 130 w 135"/>
              <a:gd name="T5" fmla="*/ 130 h 170"/>
              <a:gd name="T6" fmla="*/ 115 w 135"/>
              <a:gd name="T7" fmla="*/ 150 h 170"/>
              <a:gd name="T8" fmla="*/ 95 w 135"/>
              <a:gd name="T9" fmla="*/ 165 h 170"/>
              <a:gd name="T10" fmla="*/ 65 w 135"/>
              <a:gd name="T11" fmla="*/ 170 h 170"/>
              <a:gd name="T12" fmla="*/ 65 w 135"/>
              <a:gd name="T13" fmla="*/ 170 h 170"/>
              <a:gd name="T14" fmla="*/ 40 w 135"/>
              <a:gd name="T15" fmla="*/ 165 h 170"/>
              <a:gd name="T16" fmla="*/ 20 w 135"/>
              <a:gd name="T17" fmla="*/ 155 h 170"/>
              <a:gd name="T18" fmla="*/ 5 w 135"/>
              <a:gd name="T19" fmla="*/ 135 h 170"/>
              <a:gd name="T20" fmla="*/ 0 w 135"/>
              <a:gd name="T21" fmla="*/ 105 h 170"/>
              <a:gd name="T22" fmla="*/ 0 w 135"/>
              <a:gd name="T23" fmla="*/ 0 h 170"/>
              <a:gd name="T24" fmla="*/ 25 w 135"/>
              <a:gd name="T25" fmla="*/ 0 h 170"/>
              <a:gd name="T26" fmla="*/ 25 w 135"/>
              <a:gd name="T27" fmla="*/ 110 h 170"/>
              <a:gd name="T28" fmla="*/ 25 w 135"/>
              <a:gd name="T29" fmla="*/ 110 h 170"/>
              <a:gd name="T30" fmla="*/ 25 w 135"/>
              <a:gd name="T31" fmla="*/ 125 h 170"/>
              <a:gd name="T32" fmla="*/ 35 w 135"/>
              <a:gd name="T33" fmla="*/ 140 h 170"/>
              <a:gd name="T34" fmla="*/ 50 w 135"/>
              <a:gd name="T35" fmla="*/ 150 h 170"/>
              <a:gd name="T36" fmla="*/ 70 w 135"/>
              <a:gd name="T37" fmla="*/ 150 h 170"/>
              <a:gd name="T38" fmla="*/ 70 w 135"/>
              <a:gd name="T39" fmla="*/ 150 h 170"/>
              <a:gd name="T40" fmla="*/ 90 w 135"/>
              <a:gd name="T41" fmla="*/ 150 h 170"/>
              <a:gd name="T42" fmla="*/ 100 w 135"/>
              <a:gd name="T43" fmla="*/ 140 h 170"/>
              <a:gd name="T44" fmla="*/ 110 w 135"/>
              <a:gd name="T45" fmla="*/ 125 h 170"/>
              <a:gd name="T46" fmla="*/ 110 w 135"/>
              <a:gd name="T47" fmla="*/ 110 h 170"/>
              <a:gd name="T48" fmla="*/ 110 w 135"/>
              <a:gd name="T49" fmla="*/ 0 h 170"/>
              <a:gd name="T50" fmla="*/ 135 w 135"/>
              <a:gd name="T51" fmla="*/ 0 h 170"/>
              <a:gd name="T52" fmla="*/ 135 w 135"/>
              <a:gd name="T53" fmla="*/ 11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35" h="170">
                <a:moveTo>
                  <a:pt x="135" y="110"/>
                </a:moveTo>
                <a:lnTo>
                  <a:pt x="135" y="110"/>
                </a:lnTo>
                <a:lnTo>
                  <a:pt x="130" y="130"/>
                </a:lnTo>
                <a:lnTo>
                  <a:pt x="115" y="150"/>
                </a:lnTo>
                <a:lnTo>
                  <a:pt x="95" y="165"/>
                </a:lnTo>
                <a:lnTo>
                  <a:pt x="65" y="170"/>
                </a:lnTo>
                <a:lnTo>
                  <a:pt x="65" y="170"/>
                </a:lnTo>
                <a:lnTo>
                  <a:pt x="40" y="165"/>
                </a:lnTo>
                <a:lnTo>
                  <a:pt x="20" y="155"/>
                </a:lnTo>
                <a:lnTo>
                  <a:pt x="5" y="135"/>
                </a:lnTo>
                <a:lnTo>
                  <a:pt x="0" y="105"/>
                </a:lnTo>
                <a:lnTo>
                  <a:pt x="0" y="0"/>
                </a:lnTo>
                <a:lnTo>
                  <a:pt x="25" y="0"/>
                </a:lnTo>
                <a:lnTo>
                  <a:pt x="25" y="110"/>
                </a:lnTo>
                <a:lnTo>
                  <a:pt x="25" y="110"/>
                </a:lnTo>
                <a:lnTo>
                  <a:pt x="25" y="125"/>
                </a:lnTo>
                <a:lnTo>
                  <a:pt x="35" y="140"/>
                </a:lnTo>
                <a:lnTo>
                  <a:pt x="50" y="150"/>
                </a:lnTo>
                <a:lnTo>
                  <a:pt x="70" y="150"/>
                </a:lnTo>
                <a:lnTo>
                  <a:pt x="70" y="150"/>
                </a:lnTo>
                <a:lnTo>
                  <a:pt x="90" y="150"/>
                </a:lnTo>
                <a:lnTo>
                  <a:pt x="100" y="140"/>
                </a:lnTo>
                <a:lnTo>
                  <a:pt x="110" y="125"/>
                </a:lnTo>
                <a:lnTo>
                  <a:pt x="110" y="110"/>
                </a:lnTo>
                <a:lnTo>
                  <a:pt x="110" y="0"/>
                </a:lnTo>
                <a:lnTo>
                  <a:pt x="135" y="0"/>
                </a:lnTo>
                <a:lnTo>
                  <a:pt x="135" y="1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5" name="Freeform 154">
            <a:extLst>
              <a:ext uri="{FF2B5EF4-FFF2-40B4-BE49-F238E27FC236}">
                <a16:creationId xmlns:a16="http://schemas.microsoft.com/office/drawing/2014/main" id="{00000000-0008-0000-0F00-00009B000000}"/>
              </a:ext>
            </a:extLst>
          </xdr:cNvPr>
          <xdr:cNvSpPr>
            <a:spLocks noEditPoints="1"/>
          </xdr:cNvSpPr>
        </xdr:nvSpPr>
        <xdr:spPr bwMode="auto">
          <a:xfrm>
            <a:off x="1693227" y="155575"/>
            <a:ext cx="76200" cy="104775"/>
          </a:xfrm>
          <a:custGeom>
            <a:avLst/>
            <a:gdLst>
              <a:gd name="T0" fmla="*/ 105 w 120"/>
              <a:gd name="T1" fmla="*/ 45 h 165"/>
              <a:gd name="T2" fmla="*/ 105 w 120"/>
              <a:gd name="T3" fmla="*/ 45 h 165"/>
              <a:gd name="T4" fmla="*/ 105 w 120"/>
              <a:gd name="T5" fmla="*/ 65 h 165"/>
              <a:gd name="T6" fmla="*/ 95 w 120"/>
              <a:gd name="T7" fmla="*/ 75 h 165"/>
              <a:gd name="T8" fmla="*/ 85 w 120"/>
              <a:gd name="T9" fmla="*/ 85 h 165"/>
              <a:gd name="T10" fmla="*/ 75 w 120"/>
              <a:gd name="T11" fmla="*/ 90 h 165"/>
              <a:gd name="T12" fmla="*/ 120 w 120"/>
              <a:gd name="T13" fmla="*/ 165 h 165"/>
              <a:gd name="T14" fmla="*/ 95 w 120"/>
              <a:gd name="T15" fmla="*/ 165 h 165"/>
              <a:gd name="T16" fmla="*/ 55 w 120"/>
              <a:gd name="T17" fmla="*/ 95 h 165"/>
              <a:gd name="T18" fmla="*/ 20 w 120"/>
              <a:gd name="T19" fmla="*/ 95 h 165"/>
              <a:gd name="T20" fmla="*/ 20 w 120"/>
              <a:gd name="T21" fmla="*/ 165 h 165"/>
              <a:gd name="T22" fmla="*/ 0 w 120"/>
              <a:gd name="T23" fmla="*/ 165 h 165"/>
              <a:gd name="T24" fmla="*/ 0 w 120"/>
              <a:gd name="T25" fmla="*/ 0 h 165"/>
              <a:gd name="T26" fmla="*/ 45 w 120"/>
              <a:gd name="T27" fmla="*/ 0 h 165"/>
              <a:gd name="T28" fmla="*/ 45 w 120"/>
              <a:gd name="T29" fmla="*/ 0 h 165"/>
              <a:gd name="T30" fmla="*/ 75 w 120"/>
              <a:gd name="T31" fmla="*/ 0 h 165"/>
              <a:gd name="T32" fmla="*/ 90 w 120"/>
              <a:gd name="T33" fmla="*/ 10 h 165"/>
              <a:gd name="T34" fmla="*/ 105 w 120"/>
              <a:gd name="T35" fmla="*/ 25 h 165"/>
              <a:gd name="T36" fmla="*/ 105 w 120"/>
              <a:gd name="T37" fmla="*/ 45 h 165"/>
              <a:gd name="T38" fmla="*/ 105 w 120"/>
              <a:gd name="T39" fmla="*/ 45 h 165"/>
              <a:gd name="T40" fmla="*/ 20 w 120"/>
              <a:gd name="T41" fmla="*/ 15 h 165"/>
              <a:gd name="T42" fmla="*/ 20 w 120"/>
              <a:gd name="T43" fmla="*/ 80 h 165"/>
              <a:gd name="T44" fmla="*/ 45 w 120"/>
              <a:gd name="T45" fmla="*/ 80 h 165"/>
              <a:gd name="T46" fmla="*/ 45 w 120"/>
              <a:gd name="T47" fmla="*/ 80 h 165"/>
              <a:gd name="T48" fmla="*/ 65 w 120"/>
              <a:gd name="T49" fmla="*/ 75 h 165"/>
              <a:gd name="T50" fmla="*/ 75 w 120"/>
              <a:gd name="T51" fmla="*/ 70 h 165"/>
              <a:gd name="T52" fmla="*/ 80 w 120"/>
              <a:gd name="T53" fmla="*/ 60 h 165"/>
              <a:gd name="T54" fmla="*/ 85 w 120"/>
              <a:gd name="T55" fmla="*/ 45 h 165"/>
              <a:gd name="T56" fmla="*/ 85 w 120"/>
              <a:gd name="T57" fmla="*/ 45 h 165"/>
              <a:gd name="T58" fmla="*/ 80 w 120"/>
              <a:gd name="T59" fmla="*/ 35 h 165"/>
              <a:gd name="T60" fmla="*/ 75 w 120"/>
              <a:gd name="T61" fmla="*/ 25 h 165"/>
              <a:gd name="T62" fmla="*/ 60 w 120"/>
              <a:gd name="T63" fmla="*/ 20 h 165"/>
              <a:gd name="T64" fmla="*/ 45 w 120"/>
              <a:gd name="T65" fmla="*/ 15 h 165"/>
              <a:gd name="T66" fmla="*/ 20 w 120"/>
              <a:gd name="T67" fmla="*/ 1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20" h="165">
                <a:moveTo>
                  <a:pt x="105" y="45"/>
                </a:moveTo>
                <a:lnTo>
                  <a:pt x="105" y="45"/>
                </a:lnTo>
                <a:lnTo>
                  <a:pt x="105" y="65"/>
                </a:lnTo>
                <a:lnTo>
                  <a:pt x="95" y="75"/>
                </a:lnTo>
                <a:lnTo>
                  <a:pt x="85" y="85"/>
                </a:lnTo>
                <a:lnTo>
                  <a:pt x="75" y="90"/>
                </a:lnTo>
                <a:lnTo>
                  <a:pt x="120" y="165"/>
                </a:lnTo>
                <a:lnTo>
                  <a:pt x="95" y="165"/>
                </a:lnTo>
                <a:lnTo>
                  <a:pt x="55" y="95"/>
                </a:lnTo>
                <a:lnTo>
                  <a:pt x="20" y="95"/>
                </a:lnTo>
                <a:lnTo>
                  <a:pt x="20" y="165"/>
                </a:lnTo>
                <a:lnTo>
                  <a:pt x="0" y="165"/>
                </a:lnTo>
                <a:lnTo>
                  <a:pt x="0" y="0"/>
                </a:lnTo>
                <a:lnTo>
                  <a:pt x="45" y="0"/>
                </a:lnTo>
                <a:lnTo>
                  <a:pt x="45" y="0"/>
                </a:lnTo>
                <a:lnTo>
                  <a:pt x="75" y="0"/>
                </a:lnTo>
                <a:lnTo>
                  <a:pt x="90" y="10"/>
                </a:lnTo>
                <a:lnTo>
                  <a:pt x="105" y="25"/>
                </a:lnTo>
                <a:lnTo>
                  <a:pt x="105" y="45"/>
                </a:lnTo>
                <a:lnTo>
                  <a:pt x="105" y="45"/>
                </a:lnTo>
                <a:close/>
                <a:moveTo>
                  <a:pt x="20" y="15"/>
                </a:moveTo>
                <a:lnTo>
                  <a:pt x="20" y="80"/>
                </a:lnTo>
                <a:lnTo>
                  <a:pt x="45" y="80"/>
                </a:lnTo>
                <a:lnTo>
                  <a:pt x="45" y="80"/>
                </a:lnTo>
                <a:lnTo>
                  <a:pt x="65" y="75"/>
                </a:lnTo>
                <a:lnTo>
                  <a:pt x="75" y="70"/>
                </a:lnTo>
                <a:lnTo>
                  <a:pt x="80" y="60"/>
                </a:lnTo>
                <a:lnTo>
                  <a:pt x="85" y="45"/>
                </a:lnTo>
                <a:lnTo>
                  <a:pt x="85" y="45"/>
                </a:lnTo>
                <a:lnTo>
                  <a:pt x="80" y="35"/>
                </a:lnTo>
                <a:lnTo>
                  <a:pt x="75" y="25"/>
                </a:lnTo>
                <a:lnTo>
                  <a:pt x="60" y="20"/>
                </a:lnTo>
                <a:lnTo>
                  <a:pt x="45" y="15"/>
                </a:lnTo>
                <a:lnTo>
                  <a:pt x="20"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6" name="Freeform 155">
            <a:extLst>
              <a:ext uri="{FF2B5EF4-FFF2-40B4-BE49-F238E27FC236}">
                <a16:creationId xmlns:a16="http://schemas.microsoft.com/office/drawing/2014/main" id="{00000000-0008-0000-0F00-00009C000000}"/>
              </a:ext>
            </a:extLst>
          </xdr:cNvPr>
          <xdr:cNvSpPr>
            <a:spLocks/>
          </xdr:cNvSpPr>
        </xdr:nvSpPr>
        <xdr:spPr bwMode="auto">
          <a:xfrm>
            <a:off x="1782127" y="155575"/>
            <a:ext cx="85725" cy="104775"/>
          </a:xfrm>
          <a:custGeom>
            <a:avLst/>
            <a:gdLst>
              <a:gd name="T0" fmla="*/ 110 w 135"/>
              <a:gd name="T1" fmla="*/ 0 h 165"/>
              <a:gd name="T2" fmla="*/ 135 w 135"/>
              <a:gd name="T3" fmla="*/ 0 h 165"/>
              <a:gd name="T4" fmla="*/ 75 w 135"/>
              <a:gd name="T5" fmla="*/ 100 h 165"/>
              <a:gd name="T6" fmla="*/ 75 w 135"/>
              <a:gd name="T7" fmla="*/ 165 h 165"/>
              <a:gd name="T8" fmla="*/ 55 w 135"/>
              <a:gd name="T9" fmla="*/ 165 h 165"/>
              <a:gd name="T10" fmla="*/ 55 w 135"/>
              <a:gd name="T11" fmla="*/ 105 h 165"/>
              <a:gd name="T12" fmla="*/ 0 w 135"/>
              <a:gd name="T13" fmla="*/ 0 h 165"/>
              <a:gd name="T14" fmla="*/ 20 w 135"/>
              <a:gd name="T15" fmla="*/ 0 h 165"/>
              <a:gd name="T16" fmla="*/ 65 w 135"/>
              <a:gd name="T17" fmla="*/ 80 h 165"/>
              <a:gd name="T18" fmla="*/ 110 w 135"/>
              <a:gd name="T19" fmla="*/ 0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35" h="165">
                <a:moveTo>
                  <a:pt x="110" y="0"/>
                </a:moveTo>
                <a:lnTo>
                  <a:pt x="135" y="0"/>
                </a:lnTo>
                <a:lnTo>
                  <a:pt x="75" y="100"/>
                </a:lnTo>
                <a:lnTo>
                  <a:pt x="75" y="165"/>
                </a:lnTo>
                <a:lnTo>
                  <a:pt x="55" y="165"/>
                </a:lnTo>
                <a:lnTo>
                  <a:pt x="55" y="105"/>
                </a:lnTo>
                <a:lnTo>
                  <a:pt x="0" y="0"/>
                </a:lnTo>
                <a:lnTo>
                  <a:pt x="20" y="0"/>
                </a:lnTo>
                <a:lnTo>
                  <a:pt x="65" y="80"/>
                </a:lnTo>
                <a:lnTo>
                  <a:pt x="11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clientData/>
  </xdr:twoCellAnchor>
  <mc:AlternateContent xmlns:mc="http://schemas.openxmlformats.org/markup-compatibility/2006">
    <mc:Choice xmlns:a14="http://schemas.microsoft.com/office/drawing/2010/main" Requires="a14">
      <xdr:twoCellAnchor editAs="oneCell">
        <xdr:from>
          <xdr:col>0</xdr:col>
          <xdr:colOff>190500</xdr:colOff>
          <xdr:row>42</xdr:row>
          <xdr:rowOff>19050</xdr:rowOff>
        </xdr:from>
        <xdr:to>
          <xdr:col>0</xdr:col>
          <xdr:colOff>419100</xdr:colOff>
          <xdr:row>42</xdr:row>
          <xdr:rowOff>142875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F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43</xdr:row>
          <xdr:rowOff>19050</xdr:rowOff>
        </xdr:from>
        <xdr:to>
          <xdr:col>0</xdr:col>
          <xdr:colOff>419100</xdr:colOff>
          <xdr:row>43</xdr:row>
          <xdr:rowOff>142875</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F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44</xdr:row>
          <xdr:rowOff>19050</xdr:rowOff>
        </xdr:from>
        <xdr:to>
          <xdr:col>0</xdr:col>
          <xdr:colOff>419100</xdr:colOff>
          <xdr:row>44</xdr:row>
          <xdr:rowOff>142875</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F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19050</xdr:rowOff>
        </xdr:from>
        <xdr:to>
          <xdr:col>0</xdr:col>
          <xdr:colOff>419100</xdr:colOff>
          <xdr:row>45</xdr:row>
          <xdr:rowOff>142875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F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19050</xdr:rowOff>
        </xdr:from>
        <xdr:to>
          <xdr:col>0</xdr:col>
          <xdr:colOff>419100</xdr:colOff>
          <xdr:row>46</xdr:row>
          <xdr:rowOff>142875</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F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19050</xdr:rowOff>
        </xdr:from>
        <xdr:to>
          <xdr:col>0</xdr:col>
          <xdr:colOff>419100</xdr:colOff>
          <xdr:row>48</xdr:row>
          <xdr:rowOff>142875</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F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49</xdr:row>
          <xdr:rowOff>19050</xdr:rowOff>
        </xdr:from>
        <xdr:to>
          <xdr:col>0</xdr:col>
          <xdr:colOff>419100</xdr:colOff>
          <xdr:row>49</xdr:row>
          <xdr:rowOff>142875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F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50</xdr:row>
          <xdr:rowOff>28575</xdr:rowOff>
        </xdr:from>
        <xdr:to>
          <xdr:col>0</xdr:col>
          <xdr:colOff>419100</xdr:colOff>
          <xdr:row>50</xdr:row>
          <xdr:rowOff>152400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F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51</xdr:row>
          <xdr:rowOff>19050</xdr:rowOff>
        </xdr:from>
        <xdr:to>
          <xdr:col>0</xdr:col>
          <xdr:colOff>419100</xdr:colOff>
          <xdr:row>51</xdr:row>
          <xdr:rowOff>142875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F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54</xdr:row>
          <xdr:rowOff>19050</xdr:rowOff>
        </xdr:from>
        <xdr:to>
          <xdr:col>0</xdr:col>
          <xdr:colOff>419100</xdr:colOff>
          <xdr:row>54</xdr:row>
          <xdr:rowOff>142875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F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55</xdr:row>
          <xdr:rowOff>19050</xdr:rowOff>
        </xdr:from>
        <xdr:to>
          <xdr:col>0</xdr:col>
          <xdr:colOff>419100</xdr:colOff>
          <xdr:row>55</xdr:row>
          <xdr:rowOff>142875</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F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56</xdr:row>
          <xdr:rowOff>19050</xdr:rowOff>
        </xdr:from>
        <xdr:to>
          <xdr:col>0</xdr:col>
          <xdr:colOff>419100</xdr:colOff>
          <xdr:row>56</xdr:row>
          <xdr:rowOff>142875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F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19050</xdr:rowOff>
        </xdr:from>
        <xdr:to>
          <xdr:col>0</xdr:col>
          <xdr:colOff>419100</xdr:colOff>
          <xdr:row>57</xdr:row>
          <xdr:rowOff>142875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F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58</xdr:row>
          <xdr:rowOff>19050</xdr:rowOff>
        </xdr:from>
        <xdr:to>
          <xdr:col>0</xdr:col>
          <xdr:colOff>419100</xdr:colOff>
          <xdr:row>58</xdr:row>
          <xdr:rowOff>142875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F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59</xdr:row>
          <xdr:rowOff>19050</xdr:rowOff>
        </xdr:from>
        <xdr:to>
          <xdr:col>0</xdr:col>
          <xdr:colOff>419100</xdr:colOff>
          <xdr:row>59</xdr:row>
          <xdr:rowOff>142875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F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60</xdr:row>
          <xdr:rowOff>19050</xdr:rowOff>
        </xdr:from>
        <xdr:to>
          <xdr:col>0</xdr:col>
          <xdr:colOff>419100</xdr:colOff>
          <xdr:row>60</xdr:row>
          <xdr:rowOff>142875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F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61</xdr:row>
          <xdr:rowOff>28575</xdr:rowOff>
        </xdr:from>
        <xdr:to>
          <xdr:col>0</xdr:col>
          <xdr:colOff>419100</xdr:colOff>
          <xdr:row>61</xdr:row>
          <xdr:rowOff>152400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F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62</xdr:row>
          <xdr:rowOff>19050</xdr:rowOff>
        </xdr:from>
        <xdr:to>
          <xdr:col>0</xdr:col>
          <xdr:colOff>419100</xdr:colOff>
          <xdr:row>62</xdr:row>
          <xdr:rowOff>142875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F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66</xdr:row>
          <xdr:rowOff>19050</xdr:rowOff>
        </xdr:from>
        <xdr:to>
          <xdr:col>0</xdr:col>
          <xdr:colOff>419100</xdr:colOff>
          <xdr:row>66</xdr:row>
          <xdr:rowOff>142875</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F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19050</xdr:rowOff>
        </xdr:from>
        <xdr:to>
          <xdr:col>0</xdr:col>
          <xdr:colOff>419100</xdr:colOff>
          <xdr:row>67</xdr:row>
          <xdr:rowOff>142875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F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68</xdr:row>
          <xdr:rowOff>19050</xdr:rowOff>
        </xdr:from>
        <xdr:to>
          <xdr:col>0</xdr:col>
          <xdr:colOff>419100</xdr:colOff>
          <xdr:row>68</xdr:row>
          <xdr:rowOff>142875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F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69</xdr:row>
          <xdr:rowOff>19050</xdr:rowOff>
        </xdr:from>
        <xdr:to>
          <xdr:col>0</xdr:col>
          <xdr:colOff>419100</xdr:colOff>
          <xdr:row>69</xdr:row>
          <xdr:rowOff>142875</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F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70</xdr:row>
          <xdr:rowOff>19050</xdr:rowOff>
        </xdr:from>
        <xdr:to>
          <xdr:col>0</xdr:col>
          <xdr:colOff>419100</xdr:colOff>
          <xdr:row>70</xdr:row>
          <xdr:rowOff>142875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F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71</xdr:row>
          <xdr:rowOff>19050</xdr:rowOff>
        </xdr:from>
        <xdr:to>
          <xdr:col>0</xdr:col>
          <xdr:colOff>419100</xdr:colOff>
          <xdr:row>71</xdr:row>
          <xdr:rowOff>142875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F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72</xdr:row>
          <xdr:rowOff>19050</xdr:rowOff>
        </xdr:from>
        <xdr:to>
          <xdr:col>0</xdr:col>
          <xdr:colOff>419100</xdr:colOff>
          <xdr:row>72</xdr:row>
          <xdr:rowOff>142875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F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73</xdr:row>
          <xdr:rowOff>28575</xdr:rowOff>
        </xdr:from>
        <xdr:to>
          <xdr:col>0</xdr:col>
          <xdr:colOff>419100</xdr:colOff>
          <xdr:row>73</xdr:row>
          <xdr:rowOff>152400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F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74</xdr:row>
          <xdr:rowOff>19050</xdr:rowOff>
        </xdr:from>
        <xdr:to>
          <xdr:col>0</xdr:col>
          <xdr:colOff>419100</xdr:colOff>
          <xdr:row>74</xdr:row>
          <xdr:rowOff>142875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F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19050</xdr:rowOff>
        </xdr:from>
        <xdr:to>
          <xdr:col>4</xdr:col>
          <xdr:colOff>419100</xdr:colOff>
          <xdr:row>42</xdr:row>
          <xdr:rowOff>142875</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F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19050</xdr:rowOff>
        </xdr:from>
        <xdr:to>
          <xdr:col>4</xdr:col>
          <xdr:colOff>419100</xdr:colOff>
          <xdr:row>43</xdr:row>
          <xdr:rowOff>142875</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F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19050</xdr:rowOff>
        </xdr:from>
        <xdr:to>
          <xdr:col>4</xdr:col>
          <xdr:colOff>419100</xdr:colOff>
          <xdr:row>44</xdr:row>
          <xdr:rowOff>142875</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F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45</xdr:row>
          <xdr:rowOff>19050</xdr:rowOff>
        </xdr:from>
        <xdr:to>
          <xdr:col>4</xdr:col>
          <xdr:colOff>419100</xdr:colOff>
          <xdr:row>45</xdr:row>
          <xdr:rowOff>142875</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F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xdr:row>
          <xdr:rowOff>19050</xdr:rowOff>
        </xdr:from>
        <xdr:to>
          <xdr:col>4</xdr:col>
          <xdr:colOff>419100</xdr:colOff>
          <xdr:row>46</xdr:row>
          <xdr:rowOff>142875</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F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48</xdr:row>
          <xdr:rowOff>19050</xdr:rowOff>
        </xdr:from>
        <xdr:to>
          <xdr:col>4</xdr:col>
          <xdr:colOff>419100</xdr:colOff>
          <xdr:row>48</xdr:row>
          <xdr:rowOff>142875</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F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50</xdr:row>
          <xdr:rowOff>19050</xdr:rowOff>
        </xdr:from>
        <xdr:to>
          <xdr:col>4</xdr:col>
          <xdr:colOff>419100</xdr:colOff>
          <xdr:row>50</xdr:row>
          <xdr:rowOff>142875</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F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47</xdr:row>
          <xdr:rowOff>19050</xdr:rowOff>
        </xdr:from>
        <xdr:to>
          <xdr:col>4</xdr:col>
          <xdr:colOff>419100</xdr:colOff>
          <xdr:row>47</xdr:row>
          <xdr:rowOff>142875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F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49</xdr:row>
          <xdr:rowOff>19050</xdr:rowOff>
        </xdr:from>
        <xdr:to>
          <xdr:col>4</xdr:col>
          <xdr:colOff>419100</xdr:colOff>
          <xdr:row>49</xdr:row>
          <xdr:rowOff>142875</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F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19050</xdr:rowOff>
        </xdr:from>
        <xdr:to>
          <xdr:col>4</xdr:col>
          <xdr:colOff>419100</xdr:colOff>
          <xdr:row>54</xdr:row>
          <xdr:rowOff>142875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F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55</xdr:row>
          <xdr:rowOff>19050</xdr:rowOff>
        </xdr:from>
        <xdr:to>
          <xdr:col>4</xdr:col>
          <xdr:colOff>419100</xdr:colOff>
          <xdr:row>55</xdr:row>
          <xdr:rowOff>142875</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F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56</xdr:row>
          <xdr:rowOff>19050</xdr:rowOff>
        </xdr:from>
        <xdr:to>
          <xdr:col>4</xdr:col>
          <xdr:colOff>419100</xdr:colOff>
          <xdr:row>56</xdr:row>
          <xdr:rowOff>142875</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F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57</xdr:row>
          <xdr:rowOff>19050</xdr:rowOff>
        </xdr:from>
        <xdr:to>
          <xdr:col>4</xdr:col>
          <xdr:colOff>419100</xdr:colOff>
          <xdr:row>57</xdr:row>
          <xdr:rowOff>142875</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F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58</xdr:row>
          <xdr:rowOff>19050</xdr:rowOff>
        </xdr:from>
        <xdr:to>
          <xdr:col>4</xdr:col>
          <xdr:colOff>419100</xdr:colOff>
          <xdr:row>58</xdr:row>
          <xdr:rowOff>142875</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F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19050</xdr:rowOff>
        </xdr:from>
        <xdr:to>
          <xdr:col>4</xdr:col>
          <xdr:colOff>419100</xdr:colOff>
          <xdr:row>60</xdr:row>
          <xdr:rowOff>142875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F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61</xdr:row>
          <xdr:rowOff>28575</xdr:rowOff>
        </xdr:from>
        <xdr:to>
          <xdr:col>4</xdr:col>
          <xdr:colOff>419100</xdr:colOff>
          <xdr:row>61</xdr:row>
          <xdr:rowOff>152400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F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62</xdr:row>
          <xdr:rowOff>19050</xdr:rowOff>
        </xdr:from>
        <xdr:to>
          <xdr:col>4</xdr:col>
          <xdr:colOff>419100</xdr:colOff>
          <xdr:row>62</xdr:row>
          <xdr:rowOff>142875</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F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59</xdr:row>
          <xdr:rowOff>19050</xdr:rowOff>
        </xdr:from>
        <xdr:to>
          <xdr:col>4</xdr:col>
          <xdr:colOff>419100</xdr:colOff>
          <xdr:row>59</xdr:row>
          <xdr:rowOff>142875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F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66</xdr:row>
          <xdr:rowOff>19050</xdr:rowOff>
        </xdr:from>
        <xdr:to>
          <xdr:col>4</xdr:col>
          <xdr:colOff>419100</xdr:colOff>
          <xdr:row>66</xdr:row>
          <xdr:rowOff>142875</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F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67</xdr:row>
          <xdr:rowOff>19050</xdr:rowOff>
        </xdr:from>
        <xdr:to>
          <xdr:col>4</xdr:col>
          <xdr:colOff>419100</xdr:colOff>
          <xdr:row>67</xdr:row>
          <xdr:rowOff>142875</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F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68</xdr:row>
          <xdr:rowOff>19050</xdr:rowOff>
        </xdr:from>
        <xdr:to>
          <xdr:col>4</xdr:col>
          <xdr:colOff>419100</xdr:colOff>
          <xdr:row>68</xdr:row>
          <xdr:rowOff>142875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F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69</xdr:row>
          <xdr:rowOff>19050</xdr:rowOff>
        </xdr:from>
        <xdr:to>
          <xdr:col>4</xdr:col>
          <xdr:colOff>419100</xdr:colOff>
          <xdr:row>69</xdr:row>
          <xdr:rowOff>142875</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F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70</xdr:row>
          <xdr:rowOff>19050</xdr:rowOff>
        </xdr:from>
        <xdr:to>
          <xdr:col>4</xdr:col>
          <xdr:colOff>419100</xdr:colOff>
          <xdr:row>70</xdr:row>
          <xdr:rowOff>142875</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F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72</xdr:row>
          <xdr:rowOff>19050</xdr:rowOff>
        </xdr:from>
        <xdr:to>
          <xdr:col>4</xdr:col>
          <xdr:colOff>419100</xdr:colOff>
          <xdr:row>72</xdr:row>
          <xdr:rowOff>142875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F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73</xdr:row>
          <xdr:rowOff>28575</xdr:rowOff>
        </xdr:from>
        <xdr:to>
          <xdr:col>4</xdr:col>
          <xdr:colOff>419100</xdr:colOff>
          <xdr:row>73</xdr:row>
          <xdr:rowOff>152400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F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74</xdr:row>
          <xdr:rowOff>19050</xdr:rowOff>
        </xdr:from>
        <xdr:to>
          <xdr:col>4</xdr:col>
          <xdr:colOff>419100</xdr:colOff>
          <xdr:row>74</xdr:row>
          <xdr:rowOff>142875</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F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71</xdr:row>
          <xdr:rowOff>19050</xdr:rowOff>
        </xdr:from>
        <xdr:to>
          <xdr:col>4</xdr:col>
          <xdr:colOff>419100</xdr:colOff>
          <xdr:row>71</xdr:row>
          <xdr:rowOff>142875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F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75</xdr:row>
          <xdr:rowOff>28575</xdr:rowOff>
        </xdr:from>
        <xdr:to>
          <xdr:col>4</xdr:col>
          <xdr:colOff>419100</xdr:colOff>
          <xdr:row>75</xdr:row>
          <xdr:rowOff>152400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F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76</xdr:row>
          <xdr:rowOff>19050</xdr:rowOff>
        </xdr:from>
        <xdr:to>
          <xdr:col>4</xdr:col>
          <xdr:colOff>419100</xdr:colOff>
          <xdr:row>76</xdr:row>
          <xdr:rowOff>142875</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F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77</xdr:row>
          <xdr:rowOff>19050</xdr:rowOff>
        </xdr:from>
        <xdr:to>
          <xdr:col>4</xdr:col>
          <xdr:colOff>419100</xdr:colOff>
          <xdr:row>77</xdr:row>
          <xdr:rowOff>142875</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F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19050</xdr:rowOff>
        </xdr:from>
        <xdr:to>
          <xdr:col>4</xdr:col>
          <xdr:colOff>409575</xdr:colOff>
          <xdr:row>10</xdr:row>
          <xdr:rowOff>142875</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F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78</xdr:row>
          <xdr:rowOff>19050</xdr:rowOff>
        </xdr:from>
        <xdr:to>
          <xdr:col>4</xdr:col>
          <xdr:colOff>419100</xdr:colOff>
          <xdr:row>78</xdr:row>
          <xdr:rowOff>142875</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F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31750</xdr:colOff>
      <xdr:row>0</xdr:row>
      <xdr:rowOff>63499</xdr:rowOff>
    </xdr:from>
    <xdr:to>
      <xdr:col>21</xdr:col>
      <xdr:colOff>539750</xdr:colOff>
      <xdr:row>90</xdr:row>
      <xdr:rowOff>71252</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31750" y="63499"/>
          <a:ext cx="13176250" cy="17152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6.xml"/><Relationship Id="rId16" Type="http://schemas.openxmlformats.org/officeDocument/2006/relationships/ctrlProp" Target="../ctrlProps/ctrlProp28.xml"/><Relationship Id="rId1" Type="http://schemas.openxmlformats.org/officeDocument/2006/relationships/printerSettings" Target="../printerSettings/printerSettings10.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usatoday.com/story/money/2019/11/26/tax-break-christmas-how-take-advantage-noncash-donations/4249666002/"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52.xml"/><Relationship Id="rId117" Type="http://schemas.openxmlformats.org/officeDocument/2006/relationships/ctrlProp" Target="../ctrlProps/ctrlProp143.xml"/><Relationship Id="rId21" Type="http://schemas.openxmlformats.org/officeDocument/2006/relationships/ctrlProp" Target="../ctrlProps/ctrlProp47.xml"/><Relationship Id="rId42" Type="http://schemas.openxmlformats.org/officeDocument/2006/relationships/ctrlProp" Target="../ctrlProps/ctrlProp68.xml"/><Relationship Id="rId47" Type="http://schemas.openxmlformats.org/officeDocument/2006/relationships/ctrlProp" Target="../ctrlProps/ctrlProp73.xml"/><Relationship Id="rId63" Type="http://schemas.openxmlformats.org/officeDocument/2006/relationships/ctrlProp" Target="../ctrlProps/ctrlProp89.xml"/><Relationship Id="rId68" Type="http://schemas.openxmlformats.org/officeDocument/2006/relationships/ctrlProp" Target="../ctrlProps/ctrlProp94.xml"/><Relationship Id="rId84" Type="http://schemas.openxmlformats.org/officeDocument/2006/relationships/ctrlProp" Target="../ctrlProps/ctrlProp110.xml"/><Relationship Id="rId89" Type="http://schemas.openxmlformats.org/officeDocument/2006/relationships/ctrlProp" Target="../ctrlProps/ctrlProp115.xml"/><Relationship Id="rId112" Type="http://schemas.openxmlformats.org/officeDocument/2006/relationships/ctrlProp" Target="../ctrlProps/ctrlProp138.xml"/><Relationship Id="rId16" Type="http://schemas.openxmlformats.org/officeDocument/2006/relationships/ctrlProp" Target="../ctrlProps/ctrlProp42.xml"/><Relationship Id="rId107" Type="http://schemas.openxmlformats.org/officeDocument/2006/relationships/ctrlProp" Target="../ctrlProps/ctrlProp133.xml"/><Relationship Id="rId11" Type="http://schemas.openxmlformats.org/officeDocument/2006/relationships/ctrlProp" Target="../ctrlProps/ctrlProp37.xml"/><Relationship Id="rId32" Type="http://schemas.openxmlformats.org/officeDocument/2006/relationships/ctrlProp" Target="../ctrlProps/ctrlProp58.xml"/><Relationship Id="rId37" Type="http://schemas.openxmlformats.org/officeDocument/2006/relationships/ctrlProp" Target="../ctrlProps/ctrlProp63.xml"/><Relationship Id="rId53" Type="http://schemas.openxmlformats.org/officeDocument/2006/relationships/ctrlProp" Target="../ctrlProps/ctrlProp79.xml"/><Relationship Id="rId58" Type="http://schemas.openxmlformats.org/officeDocument/2006/relationships/ctrlProp" Target="../ctrlProps/ctrlProp84.xml"/><Relationship Id="rId74" Type="http://schemas.openxmlformats.org/officeDocument/2006/relationships/ctrlProp" Target="../ctrlProps/ctrlProp100.xml"/><Relationship Id="rId79" Type="http://schemas.openxmlformats.org/officeDocument/2006/relationships/ctrlProp" Target="../ctrlProps/ctrlProp105.xml"/><Relationship Id="rId102" Type="http://schemas.openxmlformats.org/officeDocument/2006/relationships/ctrlProp" Target="../ctrlProps/ctrlProp128.xml"/><Relationship Id="rId123" Type="http://schemas.openxmlformats.org/officeDocument/2006/relationships/ctrlProp" Target="../ctrlProps/ctrlProp149.xml"/><Relationship Id="rId5" Type="http://schemas.openxmlformats.org/officeDocument/2006/relationships/ctrlProp" Target="../ctrlProps/ctrlProp31.xml"/><Relationship Id="rId90" Type="http://schemas.openxmlformats.org/officeDocument/2006/relationships/ctrlProp" Target="../ctrlProps/ctrlProp116.xml"/><Relationship Id="rId95" Type="http://schemas.openxmlformats.org/officeDocument/2006/relationships/ctrlProp" Target="../ctrlProps/ctrlProp121.xml"/><Relationship Id="rId22" Type="http://schemas.openxmlformats.org/officeDocument/2006/relationships/ctrlProp" Target="../ctrlProps/ctrlProp48.xml"/><Relationship Id="rId27" Type="http://schemas.openxmlformats.org/officeDocument/2006/relationships/ctrlProp" Target="../ctrlProps/ctrlProp53.xml"/><Relationship Id="rId43" Type="http://schemas.openxmlformats.org/officeDocument/2006/relationships/ctrlProp" Target="../ctrlProps/ctrlProp69.xml"/><Relationship Id="rId48" Type="http://schemas.openxmlformats.org/officeDocument/2006/relationships/ctrlProp" Target="../ctrlProps/ctrlProp74.xml"/><Relationship Id="rId64" Type="http://schemas.openxmlformats.org/officeDocument/2006/relationships/ctrlProp" Target="../ctrlProps/ctrlProp90.xml"/><Relationship Id="rId69" Type="http://schemas.openxmlformats.org/officeDocument/2006/relationships/ctrlProp" Target="../ctrlProps/ctrlProp95.xml"/><Relationship Id="rId113" Type="http://schemas.openxmlformats.org/officeDocument/2006/relationships/ctrlProp" Target="../ctrlProps/ctrlProp139.xml"/><Relationship Id="rId118" Type="http://schemas.openxmlformats.org/officeDocument/2006/relationships/ctrlProp" Target="../ctrlProps/ctrlProp144.xml"/><Relationship Id="rId80" Type="http://schemas.openxmlformats.org/officeDocument/2006/relationships/ctrlProp" Target="../ctrlProps/ctrlProp106.xml"/><Relationship Id="rId85" Type="http://schemas.openxmlformats.org/officeDocument/2006/relationships/ctrlProp" Target="../ctrlProps/ctrlProp111.xml"/><Relationship Id="rId12" Type="http://schemas.openxmlformats.org/officeDocument/2006/relationships/ctrlProp" Target="../ctrlProps/ctrlProp38.xml"/><Relationship Id="rId17" Type="http://schemas.openxmlformats.org/officeDocument/2006/relationships/ctrlProp" Target="../ctrlProps/ctrlProp43.xml"/><Relationship Id="rId33" Type="http://schemas.openxmlformats.org/officeDocument/2006/relationships/ctrlProp" Target="../ctrlProps/ctrlProp59.xml"/><Relationship Id="rId38" Type="http://schemas.openxmlformats.org/officeDocument/2006/relationships/ctrlProp" Target="../ctrlProps/ctrlProp64.xml"/><Relationship Id="rId59" Type="http://schemas.openxmlformats.org/officeDocument/2006/relationships/ctrlProp" Target="../ctrlProps/ctrlProp85.xml"/><Relationship Id="rId103" Type="http://schemas.openxmlformats.org/officeDocument/2006/relationships/ctrlProp" Target="../ctrlProps/ctrlProp129.xml"/><Relationship Id="rId108" Type="http://schemas.openxmlformats.org/officeDocument/2006/relationships/ctrlProp" Target="../ctrlProps/ctrlProp134.xml"/><Relationship Id="rId54" Type="http://schemas.openxmlformats.org/officeDocument/2006/relationships/ctrlProp" Target="../ctrlProps/ctrlProp80.xml"/><Relationship Id="rId70" Type="http://schemas.openxmlformats.org/officeDocument/2006/relationships/ctrlProp" Target="../ctrlProps/ctrlProp96.xml"/><Relationship Id="rId75" Type="http://schemas.openxmlformats.org/officeDocument/2006/relationships/ctrlProp" Target="../ctrlProps/ctrlProp101.xml"/><Relationship Id="rId91" Type="http://schemas.openxmlformats.org/officeDocument/2006/relationships/ctrlProp" Target="../ctrlProps/ctrlProp117.xml"/><Relationship Id="rId96" Type="http://schemas.openxmlformats.org/officeDocument/2006/relationships/ctrlProp" Target="../ctrlProps/ctrlProp122.xml"/><Relationship Id="rId1" Type="http://schemas.openxmlformats.org/officeDocument/2006/relationships/printerSettings" Target="../printerSettings/printerSettings15.bin"/><Relationship Id="rId6" Type="http://schemas.openxmlformats.org/officeDocument/2006/relationships/ctrlProp" Target="../ctrlProps/ctrlProp32.xml"/><Relationship Id="rId23" Type="http://schemas.openxmlformats.org/officeDocument/2006/relationships/ctrlProp" Target="../ctrlProps/ctrlProp49.xml"/><Relationship Id="rId28" Type="http://schemas.openxmlformats.org/officeDocument/2006/relationships/ctrlProp" Target="../ctrlProps/ctrlProp54.xml"/><Relationship Id="rId49" Type="http://schemas.openxmlformats.org/officeDocument/2006/relationships/ctrlProp" Target="../ctrlProps/ctrlProp75.xml"/><Relationship Id="rId114" Type="http://schemas.openxmlformats.org/officeDocument/2006/relationships/ctrlProp" Target="../ctrlProps/ctrlProp140.xml"/><Relationship Id="rId119" Type="http://schemas.openxmlformats.org/officeDocument/2006/relationships/ctrlProp" Target="../ctrlProps/ctrlProp145.xml"/><Relationship Id="rId44" Type="http://schemas.openxmlformats.org/officeDocument/2006/relationships/ctrlProp" Target="../ctrlProps/ctrlProp70.xml"/><Relationship Id="rId60" Type="http://schemas.openxmlformats.org/officeDocument/2006/relationships/ctrlProp" Target="../ctrlProps/ctrlProp86.xml"/><Relationship Id="rId65" Type="http://schemas.openxmlformats.org/officeDocument/2006/relationships/ctrlProp" Target="../ctrlProps/ctrlProp91.xml"/><Relationship Id="rId81" Type="http://schemas.openxmlformats.org/officeDocument/2006/relationships/ctrlProp" Target="../ctrlProps/ctrlProp107.xml"/><Relationship Id="rId86" Type="http://schemas.openxmlformats.org/officeDocument/2006/relationships/ctrlProp" Target="../ctrlProps/ctrlProp112.xml"/><Relationship Id="rId4" Type="http://schemas.openxmlformats.org/officeDocument/2006/relationships/ctrlProp" Target="../ctrlProps/ctrlProp30.xml"/><Relationship Id="rId9" Type="http://schemas.openxmlformats.org/officeDocument/2006/relationships/ctrlProp" Target="../ctrlProps/ctrlProp35.xml"/><Relationship Id="rId13" Type="http://schemas.openxmlformats.org/officeDocument/2006/relationships/ctrlProp" Target="../ctrlProps/ctrlProp39.xml"/><Relationship Id="rId18" Type="http://schemas.openxmlformats.org/officeDocument/2006/relationships/ctrlProp" Target="../ctrlProps/ctrlProp44.xml"/><Relationship Id="rId39" Type="http://schemas.openxmlformats.org/officeDocument/2006/relationships/ctrlProp" Target="../ctrlProps/ctrlProp65.xml"/><Relationship Id="rId109" Type="http://schemas.openxmlformats.org/officeDocument/2006/relationships/ctrlProp" Target="../ctrlProps/ctrlProp135.xml"/><Relationship Id="rId34" Type="http://schemas.openxmlformats.org/officeDocument/2006/relationships/ctrlProp" Target="../ctrlProps/ctrlProp60.xml"/><Relationship Id="rId50" Type="http://schemas.openxmlformats.org/officeDocument/2006/relationships/ctrlProp" Target="../ctrlProps/ctrlProp76.xml"/><Relationship Id="rId55" Type="http://schemas.openxmlformats.org/officeDocument/2006/relationships/ctrlProp" Target="../ctrlProps/ctrlProp81.xml"/><Relationship Id="rId76" Type="http://schemas.openxmlformats.org/officeDocument/2006/relationships/ctrlProp" Target="../ctrlProps/ctrlProp102.xml"/><Relationship Id="rId97" Type="http://schemas.openxmlformats.org/officeDocument/2006/relationships/ctrlProp" Target="../ctrlProps/ctrlProp123.xml"/><Relationship Id="rId104" Type="http://schemas.openxmlformats.org/officeDocument/2006/relationships/ctrlProp" Target="../ctrlProps/ctrlProp130.xml"/><Relationship Id="rId120" Type="http://schemas.openxmlformats.org/officeDocument/2006/relationships/ctrlProp" Target="../ctrlProps/ctrlProp146.xml"/><Relationship Id="rId7" Type="http://schemas.openxmlformats.org/officeDocument/2006/relationships/ctrlProp" Target="../ctrlProps/ctrlProp33.xml"/><Relationship Id="rId71" Type="http://schemas.openxmlformats.org/officeDocument/2006/relationships/ctrlProp" Target="../ctrlProps/ctrlProp97.xml"/><Relationship Id="rId92" Type="http://schemas.openxmlformats.org/officeDocument/2006/relationships/ctrlProp" Target="../ctrlProps/ctrlProp118.xml"/><Relationship Id="rId2" Type="http://schemas.openxmlformats.org/officeDocument/2006/relationships/drawing" Target="../drawings/drawing8.xml"/><Relationship Id="rId29" Type="http://schemas.openxmlformats.org/officeDocument/2006/relationships/ctrlProp" Target="../ctrlProps/ctrlProp55.xml"/><Relationship Id="rId24" Type="http://schemas.openxmlformats.org/officeDocument/2006/relationships/ctrlProp" Target="../ctrlProps/ctrlProp50.xml"/><Relationship Id="rId40" Type="http://schemas.openxmlformats.org/officeDocument/2006/relationships/ctrlProp" Target="../ctrlProps/ctrlProp66.xml"/><Relationship Id="rId45" Type="http://schemas.openxmlformats.org/officeDocument/2006/relationships/ctrlProp" Target="../ctrlProps/ctrlProp71.xml"/><Relationship Id="rId66" Type="http://schemas.openxmlformats.org/officeDocument/2006/relationships/ctrlProp" Target="../ctrlProps/ctrlProp92.xml"/><Relationship Id="rId87" Type="http://schemas.openxmlformats.org/officeDocument/2006/relationships/ctrlProp" Target="../ctrlProps/ctrlProp113.xml"/><Relationship Id="rId110" Type="http://schemas.openxmlformats.org/officeDocument/2006/relationships/ctrlProp" Target="../ctrlProps/ctrlProp136.xml"/><Relationship Id="rId115" Type="http://schemas.openxmlformats.org/officeDocument/2006/relationships/ctrlProp" Target="../ctrlProps/ctrlProp141.xml"/><Relationship Id="rId61" Type="http://schemas.openxmlformats.org/officeDocument/2006/relationships/ctrlProp" Target="../ctrlProps/ctrlProp87.xml"/><Relationship Id="rId82" Type="http://schemas.openxmlformats.org/officeDocument/2006/relationships/ctrlProp" Target="../ctrlProps/ctrlProp108.xml"/><Relationship Id="rId19" Type="http://schemas.openxmlformats.org/officeDocument/2006/relationships/ctrlProp" Target="../ctrlProps/ctrlProp45.xml"/><Relationship Id="rId14" Type="http://schemas.openxmlformats.org/officeDocument/2006/relationships/ctrlProp" Target="../ctrlProps/ctrlProp40.xml"/><Relationship Id="rId30" Type="http://schemas.openxmlformats.org/officeDocument/2006/relationships/ctrlProp" Target="../ctrlProps/ctrlProp56.xml"/><Relationship Id="rId35" Type="http://schemas.openxmlformats.org/officeDocument/2006/relationships/ctrlProp" Target="../ctrlProps/ctrlProp61.xml"/><Relationship Id="rId56" Type="http://schemas.openxmlformats.org/officeDocument/2006/relationships/ctrlProp" Target="../ctrlProps/ctrlProp82.xml"/><Relationship Id="rId77" Type="http://schemas.openxmlformats.org/officeDocument/2006/relationships/ctrlProp" Target="../ctrlProps/ctrlProp103.xml"/><Relationship Id="rId100" Type="http://schemas.openxmlformats.org/officeDocument/2006/relationships/ctrlProp" Target="../ctrlProps/ctrlProp126.xml"/><Relationship Id="rId105" Type="http://schemas.openxmlformats.org/officeDocument/2006/relationships/ctrlProp" Target="../ctrlProps/ctrlProp131.xml"/><Relationship Id="rId8" Type="http://schemas.openxmlformats.org/officeDocument/2006/relationships/ctrlProp" Target="../ctrlProps/ctrlProp34.xml"/><Relationship Id="rId51" Type="http://schemas.openxmlformats.org/officeDocument/2006/relationships/ctrlProp" Target="../ctrlProps/ctrlProp77.xml"/><Relationship Id="rId72" Type="http://schemas.openxmlformats.org/officeDocument/2006/relationships/ctrlProp" Target="../ctrlProps/ctrlProp98.xml"/><Relationship Id="rId93" Type="http://schemas.openxmlformats.org/officeDocument/2006/relationships/ctrlProp" Target="../ctrlProps/ctrlProp119.xml"/><Relationship Id="rId98" Type="http://schemas.openxmlformats.org/officeDocument/2006/relationships/ctrlProp" Target="../ctrlProps/ctrlProp124.xml"/><Relationship Id="rId121" Type="http://schemas.openxmlformats.org/officeDocument/2006/relationships/ctrlProp" Target="../ctrlProps/ctrlProp147.xml"/><Relationship Id="rId3" Type="http://schemas.openxmlformats.org/officeDocument/2006/relationships/vmlDrawing" Target="../drawings/vmlDrawing5.vml"/><Relationship Id="rId25" Type="http://schemas.openxmlformats.org/officeDocument/2006/relationships/ctrlProp" Target="../ctrlProps/ctrlProp51.xml"/><Relationship Id="rId46" Type="http://schemas.openxmlformats.org/officeDocument/2006/relationships/ctrlProp" Target="../ctrlProps/ctrlProp72.xml"/><Relationship Id="rId67" Type="http://schemas.openxmlformats.org/officeDocument/2006/relationships/ctrlProp" Target="../ctrlProps/ctrlProp93.xml"/><Relationship Id="rId116" Type="http://schemas.openxmlformats.org/officeDocument/2006/relationships/ctrlProp" Target="../ctrlProps/ctrlProp142.xml"/><Relationship Id="rId20" Type="http://schemas.openxmlformats.org/officeDocument/2006/relationships/ctrlProp" Target="../ctrlProps/ctrlProp46.xml"/><Relationship Id="rId41" Type="http://schemas.openxmlformats.org/officeDocument/2006/relationships/ctrlProp" Target="../ctrlProps/ctrlProp67.xml"/><Relationship Id="rId62" Type="http://schemas.openxmlformats.org/officeDocument/2006/relationships/ctrlProp" Target="../ctrlProps/ctrlProp88.xml"/><Relationship Id="rId83" Type="http://schemas.openxmlformats.org/officeDocument/2006/relationships/ctrlProp" Target="../ctrlProps/ctrlProp109.xml"/><Relationship Id="rId88" Type="http://schemas.openxmlformats.org/officeDocument/2006/relationships/ctrlProp" Target="../ctrlProps/ctrlProp114.xml"/><Relationship Id="rId111" Type="http://schemas.openxmlformats.org/officeDocument/2006/relationships/ctrlProp" Target="../ctrlProps/ctrlProp137.xml"/><Relationship Id="rId15" Type="http://schemas.openxmlformats.org/officeDocument/2006/relationships/ctrlProp" Target="../ctrlProps/ctrlProp41.xml"/><Relationship Id="rId36" Type="http://schemas.openxmlformats.org/officeDocument/2006/relationships/ctrlProp" Target="../ctrlProps/ctrlProp62.xml"/><Relationship Id="rId57" Type="http://schemas.openxmlformats.org/officeDocument/2006/relationships/ctrlProp" Target="../ctrlProps/ctrlProp83.xml"/><Relationship Id="rId106" Type="http://schemas.openxmlformats.org/officeDocument/2006/relationships/ctrlProp" Target="../ctrlProps/ctrlProp132.xml"/><Relationship Id="rId10" Type="http://schemas.openxmlformats.org/officeDocument/2006/relationships/ctrlProp" Target="../ctrlProps/ctrlProp36.xml"/><Relationship Id="rId31" Type="http://schemas.openxmlformats.org/officeDocument/2006/relationships/ctrlProp" Target="../ctrlProps/ctrlProp57.xml"/><Relationship Id="rId52" Type="http://schemas.openxmlformats.org/officeDocument/2006/relationships/ctrlProp" Target="../ctrlProps/ctrlProp78.xml"/><Relationship Id="rId73" Type="http://schemas.openxmlformats.org/officeDocument/2006/relationships/ctrlProp" Target="../ctrlProps/ctrlProp99.xml"/><Relationship Id="rId78" Type="http://schemas.openxmlformats.org/officeDocument/2006/relationships/ctrlProp" Target="../ctrlProps/ctrlProp104.xml"/><Relationship Id="rId94" Type="http://schemas.openxmlformats.org/officeDocument/2006/relationships/ctrlProp" Target="../ctrlProps/ctrlProp120.xml"/><Relationship Id="rId99" Type="http://schemas.openxmlformats.org/officeDocument/2006/relationships/ctrlProp" Target="../ctrlProps/ctrlProp125.xml"/><Relationship Id="rId101" Type="http://schemas.openxmlformats.org/officeDocument/2006/relationships/ctrlProp" Target="../ctrlProps/ctrlProp127.xml"/><Relationship Id="rId122" Type="http://schemas.openxmlformats.org/officeDocument/2006/relationships/ctrlProp" Target="../ctrlProps/ctrlProp14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hyperlink" Target="mailto:laverne.tavarez@floridaconference.com" TargetMode="External"/><Relationship Id="rId2" Type="http://schemas.openxmlformats.org/officeDocument/2006/relationships/hyperlink" Target="mailto:nancy.enriquez@floridaconference.com" TargetMode="External"/><Relationship Id="rId1" Type="http://schemas.openxmlformats.org/officeDocument/2006/relationships/hyperlink" Target="mailto:yolanda.acevedo@floridaconference.com" TargetMode="External"/><Relationship Id="rId4"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3" Type="http://schemas.openxmlformats.org/officeDocument/2006/relationships/hyperlink" Target="mailto:laverne.tavarez@floridaconference.om" TargetMode="External"/><Relationship Id="rId7" Type="http://schemas.openxmlformats.org/officeDocument/2006/relationships/drawing" Target="../drawings/drawing10.xml"/><Relationship Id="rId2" Type="http://schemas.openxmlformats.org/officeDocument/2006/relationships/hyperlink" Target="mailto:nancy.enriquez@floridaconference.com" TargetMode="External"/><Relationship Id="rId1" Type="http://schemas.openxmlformats.org/officeDocument/2006/relationships/hyperlink" Target="mailto:yolanda.acevedo@floridaconference.com" TargetMode="External"/><Relationship Id="rId6" Type="http://schemas.openxmlformats.org/officeDocument/2006/relationships/printerSettings" Target="../printerSettings/printerSettings19.bin"/><Relationship Id="rId5" Type="http://schemas.openxmlformats.org/officeDocument/2006/relationships/hyperlink" Target="https://floridaconference.com/ministries/treasury/treasury-resources/" TargetMode="External"/><Relationship Id="rId4" Type="http://schemas.openxmlformats.org/officeDocument/2006/relationships/hyperlink" Target="https://www.gccsda.com/auditing/10963"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54.xml"/><Relationship Id="rId13" Type="http://schemas.openxmlformats.org/officeDocument/2006/relationships/ctrlProp" Target="../ctrlProps/ctrlProp159.xml"/><Relationship Id="rId3" Type="http://schemas.openxmlformats.org/officeDocument/2006/relationships/vmlDrawing" Target="../drawings/vmlDrawing6.vml"/><Relationship Id="rId7" Type="http://schemas.openxmlformats.org/officeDocument/2006/relationships/ctrlProp" Target="../ctrlProps/ctrlProp153.xml"/><Relationship Id="rId12" Type="http://schemas.openxmlformats.org/officeDocument/2006/relationships/ctrlProp" Target="../ctrlProps/ctrlProp158.xml"/><Relationship Id="rId2" Type="http://schemas.openxmlformats.org/officeDocument/2006/relationships/drawing" Target="../drawings/drawing11.xml"/><Relationship Id="rId16" Type="http://schemas.openxmlformats.org/officeDocument/2006/relationships/ctrlProp" Target="../ctrlProps/ctrlProp162.xml"/><Relationship Id="rId1" Type="http://schemas.openxmlformats.org/officeDocument/2006/relationships/printerSettings" Target="../printerSettings/printerSettings21.bin"/><Relationship Id="rId6" Type="http://schemas.openxmlformats.org/officeDocument/2006/relationships/ctrlProp" Target="../ctrlProps/ctrlProp152.xml"/><Relationship Id="rId11" Type="http://schemas.openxmlformats.org/officeDocument/2006/relationships/ctrlProp" Target="../ctrlProps/ctrlProp157.xml"/><Relationship Id="rId5" Type="http://schemas.openxmlformats.org/officeDocument/2006/relationships/ctrlProp" Target="../ctrlProps/ctrlProp151.xml"/><Relationship Id="rId15" Type="http://schemas.openxmlformats.org/officeDocument/2006/relationships/ctrlProp" Target="../ctrlProps/ctrlProp161.xml"/><Relationship Id="rId10" Type="http://schemas.openxmlformats.org/officeDocument/2006/relationships/ctrlProp" Target="../ctrlProps/ctrlProp156.xml"/><Relationship Id="rId4" Type="http://schemas.openxmlformats.org/officeDocument/2006/relationships/ctrlProp" Target="../ctrlProps/ctrlProp150.xml"/><Relationship Id="rId9" Type="http://schemas.openxmlformats.org/officeDocument/2006/relationships/ctrlProp" Target="../ctrlProps/ctrlProp155.xml"/><Relationship Id="rId14" Type="http://schemas.openxmlformats.org/officeDocument/2006/relationships/ctrlProp" Target="../ctrlProps/ctrlProp160.xml"/></Relationships>
</file>

<file path=xl/worksheets/_rels/sheet23.xml.rels><?xml version="1.0" encoding="UTF-8" standalone="yes"?>
<Relationships xmlns="http://schemas.openxmlformats.org/package/2006/relationships"><Relationship Id="rId26" Type="http://schemas.openxmlformats.org/officeDocument/2006/relationships/ctrlProp" Target="../ctrlProps/ctrlProp185.xml"/><Relationship Id="rId21" Type="http://schemas.openxmlformats.org/officeDocument/2006/relationships/ctrlProp" Target="../ctrlProps/ctrlProp180.xml"/><Relationship Id="rId42" Type="http://schemas.openxmlformats.org/officeDocument/2006/relationships/ctrlProp" Target="../ctrlProps/ctrlProp201.xml"/><Relationship Id="rId47" Type="http://schemas.openxmlformats.org/officeDocument/2006/relationships/ctrlProp" Target="../ctrlProps/ctrlProp206.xml"/><Relationship Id="rId63" Type="http://schemas.openxmlformats.org/officeDocument/2006/relationships/ctrlProp" Target="../ctrlProps/ctrlProp222.xml"/><Relationship Id="rId68" Type="http://schemas.openxmlformats.org/officeDocument/2006/relationships/ctrlProp" Target="../ctrlProps/ctrlProp227.xml"/><Relationship Id="rId84" Type="http://schemas.openxmlformats.org/officeDocument/2006/relationships/ctrlProp" Target="../ctrlProps/ctrlProp243.xml"/><Relationship Id="rId89" Type="http://schemas.openxmlformats.org/officeDocument/2006/relationships/ctrlProp" Target="../ctrlProps/ctrlProp248.xml"/><Relationship Id="rId16" Type="http://schemas.openxmlformats.org/officeDocument/2006/relationships/ctrlProp" Target="../ctrlProps/ctrlProp175.xml"/><Relationship Id="rId11" Type="http://schemas.openxmlformats.org/officeDocument/2006/relationships/ctrlProp" Target="../ctrlProps/ctrlProp170.xml"/><Relationship Id="rId32" Type="http://schemas.openxmlformats.org/officeDocument/2006/relationships/ctrlProp" Target="../ctrlProps/ctrlProp191.xml"/><Relationship Id="rId37" Type="http://schemas.openxmlformats.org/officeDocument/2006/relationships/ctrlProp" Target="../ctrlProps/ctrlProp196.xml"/><Relationship Id="rId53" Type="http://schemas.openxmlformats.org/officeDocument/2006/relationships/ctrlProp" Target="../ctrlProps/ctrlProp212.xml"/><Relationship Id="rId58" Type="http://schemas.openxmlformats.org/officeDocument/2006/relationships/ctrlProp" Target="../ctrlProps/ctrlProp217.xml"/><Relationship Id="rId74" Type="http://schemas.openxmlformats.org/officeDocument/2006/relationships/ctrlProp" Target="../ctrlProps/ctrlProp233.xml"/><Relationship Id="rId79" Type="http://schemas.openxmlformats.org/officeDocument/2006/relationships/ctrlProp" Target="../ctrlProps/ctrlProp238.xml"/><Relationship Id="rId5" Type="http://schemas.openxmlformats.org/officeDocument/2006/relationships/ctrlProp" Target="../ctrlProps/ctrlProp164.xml"/><Relationship Id="rId90" Type="http://schemas.openxmlformats.org/officeDocument/2006/relationships/ctrlProp" Target="../ctrlProps/ctrlProp249.xml"/><Relationship Id="rId22" Type="http://schemas.openxmlformats.org/officeDocument/2006/relationships/ctrlProp" Target="../ctrlProps/ctrlProp181.xml"/><Relationship Id="rId27" Type="http://schemas.openxmlformats.org/officeDocument/2006/relationships/ctrlProp" Target="../ctrlProps/ctrlProp186.xml"/><Relationship Id="rId43" Type="http://schemas.openxmlformats.org/officeDocument/2006/relationships/ctrlProp" Target="../ctrlProps/ctrlProp202.xml"/><Relationship Id="rId48" Type="http://schemas.openxmlformats.org/officeDocument/2006/relationships/ctrlProp" Target="../ctrlProps/ctrlProp207.xml"/><Relationship Id="rId64" Type="http://schemas.openxmlformats.org/officeDocument/2006/relationships/ctrlProp" Target="../ctrlProps/ctrlProp223.xml"/><Relationship Id="rId69" Type="http://schemas.openxmlformats.org/officeDocument/2006/relationships/ctrlProp" Target="../ctrlProps/ctrlProp228.xml"/><Relationship Id="rId8" Type="http://schemas.openxmlformats.org/officeDocument/2006/relationships/ctrlProp" Target="../ctrlProps/ctrlProp167.xml"/><Relationship Id="rId51" Type="http://schemas.openxmlformats.org/officeDocument/2006/relationships/ctrlProp" Target="../ctrlProps/ctrlProp210.xml"/><Relationship Id="rId72" Type="http://schemas.openxmlformats.org/officeDocument/2006/relationships/ctrlProp" Target="../ctrlProps/ctrlProp231.xml"/><Relationship Id="rId80" Type="http://schemas.openxmlformats.org/officeDocument/2006/relationships/ctrlProp" Target="../ctrlProps/ctrlProp239.xml"/><Relationship Id="rId85" Type="http://schemas.openxmlformats.org/officeDocument/2006/relationships/ctrlProp" Target="../ctrlProps/ctrlProp244.xml"/><Relationship Id="rId93" Type="http://schemas.openxmlformats.org/officeDocument/2006/relationships/ctrlProp" Target="../ctrlProps/ctrlProp252.xml"/><Relationship Id="rId3" Type="http://schemas.openxmlformats.org/officeDocument/2006/relationships/vmlDrawing" Target="../drawings/vmlDrawing7.vml"/><Relationship Id="rId12" Type="http://schemas.openxmlformats.org/officeDocument/2006/relationships/ctrlProp" Target="../ctrlProps/ctrlProp171.xml"/><Relationship Id="rId17" Type="http://schemas.openxmlformats.org/officeDocument/2006/relationships/ctrlProp" Target="../ctrlProps/ctrlProp176.xml"/><Relationship Id="rId25" Type="http://schemas.openxmlformats.org/officeDocument/2006/relationships/ctrlProp" Target="../ctrlProps/ctrlProp184.xml"/><Relationship Id="rId33" Type="http://schemas.openxmlformats.org/officeDocument/2006/relationships/ctrlProp" Target="../ctrlProps/ctrlProp192.xml"/><Relationship Id="rId38" Type="http://schemas.openxmlformats.org/officeDocument/2006/relationships/ctrlProp" Target="../ctrlProps/ctrlProp197.xml"/><Relationship Id="rId46" Type="http://schemas.openxmlformats.org/officeDocument/2006/relationships/ctrlProp" Target="../ctrlProps/ctrlProp205.xml"/><Relationship Id="rId59" Type="http://schemas.openxmlformats.org/officeDocument/2006/relationships/ctrlProp" Target="../ctrlProps/ctrlProp218.xml"/><Relationship Id="rId67" Type="http://schemas.openxmlformats.org/officeDocument/2006/relationships/ctrlProp" Target="../ctrlProps/ctrlProp226.xml"/><Relationship Id="rId20" Type="http://schemas.openxmlformats.org/officeDocument/2006/relationships/ctrlProp" Target="../ctrlProps/ctrlProp179.xml"/><Relationship Id="rId41" Type="http://schemas.openxmlformats.org/officeDocument/2006/relationships/ctrlProp" Target="../ctrlProps/ctrlProp200.xml"/><Relationship Id="rId54" Type="http://schemas.openxmlformats.org/officeDocument/2006/relationships/ctrlProp" Target="../ctrlProps/ctrlProp213.xml"/><Relationship Id="rId62" Type="http://schemas.openxmlformats.org/officeDocument/2006/relationships/ctrlProp" Target="../ctrlProps/ctrlProp221.xml"/><Relationship Id="rId70" Type="http://schemas.openxmlformats.org/officeDocument/2006/relationships/ctrlProp" Target="../ctrlProps/ctrlProp229.xml"/><Relationship Id="rId75" Type="http://schemas.openxmlformats.org/officeDocument/2006/relationships/ctrlProp" Target="../ctrlProps/ctrlProp234.xml"/><Relationship Id="rId83" Type="http://schemas.openxmlformats.org/officeDocument/2006/relationships/ctrlProp" Target="../ctrlProps/ctrlProp242.xml"/><Relationship Id="rId88" Type="http://schemas.openxmlformats.org/officeDocument/2006/relationships/ctrlProp" Target="../ctrlProps/ctrlProp247.xml"/><Relationship Id="rId91" Type="http://schemas.openxmlformats.org/officeDocument/2006/relationships/ctrlProp" Target="../ctrlProps/ctrlProp250.xml"/><Relationship Id="rId1" Type="http://schemas.openxmlformats.org/officeDocument/2006/relationships/printerSettings" Target="../printerSettings/printerSettings22.bin"/><Relationship Id="rId6" Type="http://schemas.openxmlformats.org/officeDocument/2006/relationships/ctrlProp" Target="../ctrlProps/ctrlProp165.xml"/><Relationship Id="rId15" Type="http://schemas.openxmlformats.org/officeDocument/2006/relationships/ctrlProp" Target="../ctrlProps/ctrlProp174.xml"/><Relationship Id="rId23" Type="http://schemas.openxmlformats.org/officeDocument/2006/relationships/ctrlProp" Target="../ctrlProps/ctrlProp182.xml"/><Relationship Id="rId28" Type="http://schemas.openxmlformats.org/officeDocument/2006/relationships/ctrlProp" Target="../ctrlProps/ctrlProp187.xml"/><Relationship Id="rId36" Type="http://schemas.openxmlformats.org/officeDocument/2006/relationships/ctrlProp" Target="../ctrlProps/ctrlProp195.xml"/><Relationship Id="rId49" Type="http://schemas.openxmlformats.org/officeDocument/2006/relationships/ctrlProp" Target="../ctrlProps/ctrlProp208.xml"/><Relationship Id="rId57" Type="http://schemas.openxmlformats.org/officeDocument/2006/relationships/ctrlProp" Target="../ctrlProps/ctrlProp216.xml"/><Relationship Id="rId10" Type="http://schemas.openxmlformats.org/officeDocument/2006/relationships/ctrlProp" Target="../ctrlProps/ctrlProp169.xml"/><Relationship Id="rId31" Type="http://schemas.openxmlformats.org/officeDocument/2006/relationships/ctrlProp" Target="../ctrlProps/ctrlProp190.xml"/><Relationship Id="rId44" Type="http://schemas.openxmlformats.org/officeDocument/2006/relationships/ctrlProp" Target="../ctrlProps/ctrlProp203.xml"/><Relationship Id="rId52" Type="http://schemas.openxmlformats.org/officeDocument/2006/relationships/ctrlProp" Target="../ctrlProps/ctrlProp211.xml"/><Relationship Id="rId60" Type="http://schemas.openxmlformats.org/officeDocument/2006/relationships/ctrlProp" Target="../ctrlProps/ctrlProp219.xml"/><Relationship Id="rId65" Type="http://schemas.openxmlformats.org/officeDocument/2006/relationships/ctrlProp" Target="../ctrlProps/ctrlProp224.xml"/><Relationship Id="rId73" Type="http://schemas.openxmlformats.org/officeDocument/2006/relationships/ctrlProp" Target="../ctrlProps/ctrlProp232.xml"/><Relationship Id="rId78" Type="http://schemas.openxmlformats.org/officeDocument/2006/relationships/ctrlProp" Target="../ctrlProps/ctrlProp237.xml"/><Relationship Id="rId81" Type="http://schemas.openxmlformats.org/officeDocument/2006/relationships/ctrlProp" Target="../ctrlProps/ctrlProp240.xml"/><Relationship Id="rId86" Type="http://schemas.openxmlformats.org/officeDocument/2006/relationships/ctrlProp" Target="../ctrlProps/ctrlProp245.xml"/><Relationship Id="rId94" Type="http://schemas.openxmlformats.org/officeDocument/2006/relationships/ctrlProp" Target="../ctrlProps/ctrlProp253.xml"/><Relationship Id="rId4" Type="http://schemas.openxmlformats.org/officeDocument/2006/relationships/ctrlProp" Target="../ctrlProps/ctrlProp163.xml"/><Relationship Id="rId9" Type="http://schemas.openxmlformats.org/officeDocument/2006/relationships/ctrlProp" Target="../ctrlProps/ctrlProp168.xml"/><Relationship Id="rId13" Type="http://schemas.openxmlformats.org/officeDocument/2006/relationships/ctrlProp" Target="../ctrlProps/ctrlProp172.xml"/><Relationship Id="rId18" Type="http://schemas.openxmlformats.org/officeDocument/2006/relationships/ctrlProp" Target="../ctrlProps/ctrlProp177.xml"/><Relationship Id="rId39" Type="http://schemas.openxmlformats.org/officeDocument/2006/relationships/ctrlProp" Target="../ctrlProps/ctrlProp198.xml"/><Relationship Id="rId34" Type="http://schemas.openxmlformats.org/officeDocument/2006/relationships/ctrlProp" Target="../ctrlProps/ctrlProp193.xml"/><Relationship Id="rId50" Type="http://schemas.openxmlformats.org/officeDocument/2006/relationships/ctrlProp" Target="../ctrlProps/ctrlProp209.xml"/><Relationship Id="rId55" Type="http://schemas.openxmlformats.org/officeDocument/2006/relationships/ctrlProp" Target="../ctrlProps/ctrlProp214.xml"/><Relationship Id="rId76" Type="http://schemas.openxmlformats.org/officeDocument/2006/relationships/ctrlProp" Target="../ctrlProps/ctrlProp235.xml"/><Relationship Id="rId7" Type="http://schemas.openxmlformats.org/officeDocument/2006/relationships/ctrlProp" Target="../ctrlProps/ctrlProp166.xml"/><Relationship Id="rId71" Type="http://schemas.openxmlformats.org/officeDocument/2006/relationships/ctrlProp" Target="../ctrlProps/ctrlProp230.xml"/><Relationship Id="rId92" Type="http://schemas.openxmlformats.org/officeDocument/2006/relationships/ctrlProp" Target="../ctrlProps/ctrlProp251.xml"/><Relationship Id="rId2" Type="http://schemas.openxmlformats.org/officeDocument/2006/relationships/drawing" Target="../drawings/drawing12.xml"/><Relationship Id="rId29" Type="http://schemas.openxmlformats.org/officeDocument/2006/relationships/ctrlProp" Target="../ctrlProps/ctrlProp188.xml"/><Relationship Id="rId24" Type="http://schemas.openxmlformats.org/officeDocument/2006/relationships/ctrlProp" Target="../ctrlProps/ctrlProp183.xml"/><Relationship Id="rId40" Type="http://schemas.openxmlformats.org/officeDocument/2006/relationships/ctrlProp" Target="../ctrlProps/ctrlProp199.xml"/><Relationship Id="rId45" Type="http://schemas.openxmlformats.org/officeDocument/2006/relationships/ctrlProp" Target="../ctrlProps/ctrlProp204.xml"/><Relationship Id="rId66" Type="http://schemas.openxmlformats.org/officeDocument/2006/relationships/ctrlProp" Target="../ctrlProps/ctrlProp225.xml"/><Relationship Id="rId87" Type="http://schemas.openxmlformats.org/officeDocument/2006/relationships/ctrlProp" Target="../ctrlProps/ctrlProp246.xml"/><Relationship Id="rId61" Type="http://schemas.openxmlformats.org/officeDocument/2006/relationships/ctrlProp" Target="../ctrlProps/ctrlProp220.xml"/><Relationship Id="rId82" Type="http://schemas.openxmlformats.org/officeDocument/2006/relationships/ctrlProp" Target="../ctrlProps/ctrlProp241.xml"/><Relationship Id="rId19" Type="http://schemas.openxmlformats.org/officeDocument/2006/relationships/ctrlProp" Target="../ctrlProps/ctrlProp178.xml"/><Relationship Id="rId14" Type="http://schemas.openxmlformats.org/officeDocument/2006/relationships/ctrlProp" Target="../ctrlProps/ctrlProp173.xml"/><Relationship Id="rId30" Type="http://schemas.openxmlformats.org/officeDocument/2006/relationships/ctrlProp" Target="../ctrlProps/ctrlProp189.xml"/><Relationship Id="rId35" Type="http://schemas.openxmlformats.org/officeDocument/2006/relationships/ctrlProp" Target="../ctrlProps/ctrlProp194.xml"/><Relationship Id="rId56" Type="http://schemas.openxmlformats.org/officeDocument/2006/relationships/ctrlProp" Target="../ctrlProps/ctrlProp215.xml"/><Relationship Id="rId77" Type="http://schemas.openxmlformats.org/officeDocument/2006/relationships/ctrlProp" Target="../ctrlProps/ctrlProp23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257.xml"/><Relationship Id="rId3" Type="http://schemas.openxmlformats.org/officeDocument/2006/relationships/drawing" Target="../drawings/drawing15.xml"/><Relationship Id="rId7" Type="http://schemas.openxmlformats.org/officeDocument/2006/relationships/ctrlProp" Target="../ctrlProps/ctrlProp256.xml"/><Relationship Id="rId2" Type="http://schemas.openxmlformats.org/officeDocument/2006/relationships/printerSettings" Target="../printerSettings/printerSettings29.bin"/><Relationship Id="rId1" Type="http://schemas.openxmlformats.org/officeDocument/2006/relationships/hyperlink" Target="mailto:silvie.borges@floridaconference.com" TargetMode="External"/><Relationship Id="rId6" Type="http://schemas.openxmlformats.org/officeDocument/2006/relationships/ctrlProp" Target="../ctrlProps/ctrlProp255.xml"/><Relationship Id="rId5" Type="http://schemas.openxmlformats.org/officeDocument/2006/relationships/ctrlProp" Target="../ctrlProps/ctrlProp254.xml"/><Relationship Id="rId4" Type="http://schemas.openxmlformats.org/officeDocument/2006/relationships/vmlDrawing" Target="../drawings/vmlDrawing8.vml"/><Relationship Id="rId9" Type="http://schemas.openxmlformats.org/officeDocument/2006/relationships/ctrlProp" Target="../ctrlProps/ctrlProp258.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8" Type="http://schemas.openxmlformats.org/officeDocument/2006/relationships/hyperlink" Target="mailto:silvie.borges@floridaconference.com" TargetMode="External"/><Relationship Id="rId13" Type="http://schemas.openxmlformats.org/officeDocument/2006/relationships/hyperlink" Target="mailto:renee.broden@floridaconference.com" TargetMode="External"/><Relationship Id="rId3" Type="http://schemas.openxmlformats.org/officeDocument/2006/relationships/hyperlink" Target="mailto:vickie.Monday@floridaconference.com" TargetMode="External"/><Relationship Id="rId7" Type="http://schemas.openxmlformats.org/officeDocument/2006/relationships/hyperlink" Target="mailto:nilda.rapert@floridaconference.com" TargetMode="External"/><Relationship Id="rId12" Type="http://schemas.openxmlformats.org/officeDocument/2006/relationships/hyperlink" Target="mailto:janet.vargas@floridaconference.com" TargetMode="External"/><Relationship Id="rId2" Type="http://schemas.openxmlformats.org/officeDocument/2006/relationships/hyperlink" Target="mailto:karen.hanke@floridaconference.com" TargetMode="External"/><Relationship Id="rId1" Type="http://schemas.openxmlformats.org/officeDocument/2006/relationships/hyperlink" Target="mailto:elisa.rahming@floridaconference.com" TargetMode="External"/><Relationship Id="rId6" Type="http://schemas.openxmlformats.org/officeDocument/2006/relationships/hyperlink" Target="mailto:bernadette.carbonell@floridaconference.com" TargetMode="External"/><Relationship Id="rId11" Type="http://schemas.openxmlformats.org/officeDocument/2006/relationships/hyperlink" Target="mailto:laverne.tavarez@floridaconference.com" TargetMode="External"/><Relationship Id="rId5" Type="http://schemas.openxmlformats.org/officeDocument/2006/relationships/hyperlink" Target="mailto:nancy.rojas@floridaconference.com" TargetMode="External"/><Relationship Id="rId15" Type="http://schemas.openxmlformats.org/officeDocument/2006/relationships/drawing" Target="../drawings/drawing19.xml"/><Relationship Id="rId10" Type="http://schemas.openxmlformats.org/officeDocument/2006/relationships/hyperlink" Target="mailto:yolanda.acevedo@floridaconference.com" TargetMode="External"/><Relationship Id="rId4" Type="http://schemas.openxmlformats.org/officeDocument/2006/relationships/hyperlink" Target="mailto:andrew.elliott@floridaconference.com" TargetMode="External"/><Relationship Id="rId9" Type="http://schemas.openxmlformats.org/officeDocument/2006/relationships/hyperlink" Target="mailto:nancy.enriquez@floridaconference.com" TargetMode="External"/><Relationship Id="rId14" Type="http://schemas.openxmlformats.org/officeDocument/2006/relationships/hyperlink" Target="mailto:mariana.bellino@floridaconference.com" TargetMode="Externa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gizelle.best@floridaconference.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M42"/>
  <sheetViews>
    <sheetView tabSelected="1" zoomScaleNormal="100" workbookViewId="0">
      <pane ySplit="4" topLeftCell="A11" activePane="bottomLeft" state="frozen"/>
      <selection pane="bottomLeft" activeCell="F46" sqref="F46"/>
    </sheetView>
  </sheetViews>
  <sheetFormatPr defaultRowHeight="15" x14ac:dyDescent="0.25"/>
  <cols>
    <col min="2" max="2" width="5.85546875" style="329" customWidth="1"/>
    <col min="3" max="3" width="52.28515625" customWidth="1"/>
    <col min="5" max="8" width="9.140625" style="274"/>
  </cols>
  <sheetData>
    <row r="1" spans="2:13" ht="23.25" x14ac:dyDescent="0.35">
      <c r="B1" s="371" t="s">
        <v>544</v>
      </c>
      <c r="C1" s="371"/>
      <c r="D1" s="371"/>
      <c r="E1" s="371"/>
      <c r="F1" s="234"/>
    </row>
    <row r="2" spans="2:13" x14ac:dyDescent="0.25">
      <c r="C2" t="s">
        <v>545</v>
      </c>
    </row>
    <row r="4" spans="2:13" s="5" customFormat="1" x14ac:dyDescent="0.25">
      <c r="B4" s="344"/>
      <c r="C4" s="338" t="s">
        <v>267</v>
      </c>
      <c r="E4" s="139"/>
      <c r="F4" s="139"/>
      <c r="G4" s="139"/>
      <c r="H4" s="139"/>
    </row>
    <row r="5" spans="2:13" x14ac:dyDescent="0.25">
      <c r="B5" t="s">
        <v>928</v>
      </c>
      <c r="C5" s="145" t="s">
        <v>268</v>
      </c>
    </row>
    <row r="6" spans="2:13" x14ac:dyDescent="0.25">
      <c r="B6" t="s">
        <v>934</v>
      </c>
      <c r="C6" s="145" t="s">
        <v>269</v>
      </c>
    </row>
    <row r="7" spans="2:13" x14ac:dyDescent="0.25">
      <c r="B7" t="s">
        <v>929</v>
      </c>
      <c r="C7" s="145" t="s">
        <v>506</v>
      </c>
    </row>
    <row r="8" spans="2:13" x14ac:dyDescent="0.25">
      <c r="B8" t="s">
        <v>930</v>
      </c>
      <c r="C8" s="145" t="s">
        <v>702</v>
      </c>
      <c r="E8" s="370"/>
    </row>
    <row r="9" spans="2:13" x14ac:dyDescent="0.25">
      <c r="B9" t="s">
        <v>935</v>
      </c>
      <c r="C9" s="145" t="s">
        <v>752</v>
      </c>
      <c r="E9" s="228"/>
    </row>
    <row r="10" spans="2:13" x14ac:dyDescent="0.25">
      <c r="B10" t="s">
        <v>936</v>
      </c>
      <c r="C10" s="145" t="s">
        <v>476</v>
      </c>
    </row>
    <row r="11" spans="2:13" x14ac:dyDescent="0.25">
      <c r="B11" t="s">
        <v>931</v>
      </c>
      <c r="C11" s="145" t="s">
        <v>270</v>
      </c>
      <c r="E11" s="236"/>
    </row>
    <row r="12" spans="2:13" x14ac:dyDescent="0.25">
      <c r="B12" t="s">
        <v>937</v>
      </c>
      <c r="C12" s="145" t="s">
        <v>271</v>
      </c>
    </row>
    <row r="13" spans="2:13" x14ac:dyDescent="0.25">
      <c r="B13" t="s">
        <v>938</v>
      </c>
      <c r="C13" s="145" t="s">
        <v>507</v>
      </c>
    </row>
    <row r="14" spans="2:13" x14ac:dyDescent="0.25">
      <c r="B14" t="s">
        <v>939</v>
      </c>
      <c r="C14" s="145" t="s">
        <v>505</v>
      </c>
    </row>
    <row r="15" spans="2:13" x14ac:dyDescent="0.25">
      <c r="B15" t="s">
        <v>940</v>
      </c>
      <c r="C15" s="145" t="s">
        <v>553</v>
      </c>
      <c r="M15" s="274"/>
    </row>
    <row r="16" spans="2:13" x14ac:dyDescent="0.25">
      <c r="B16" t="s">
        <v>941</v>
      </c>
      <c r="C16" s="145" t="s">
        <v>833</v>
      </c>
    </row>
    <row r="17" spans="2:8" ht="15.75" x14ac:dyDescent="0.25">
      <c r="B17" s="236" t="s">
        <v>978</v>
      </c>
      <c r="C17" s="145" t="s">
        <v>979</v>
      </c>
      <c r="E17" s="368"/>
      <c r="F17" s="354"/>
      <c r="G17" s="354"/>
      <c r="H17" s="369"/>
    </row>
    <row r="18" spans="2:8" x14ac:dyDescent="0.25">
      <c r="B18" s="330"/>
      <c r="C18" s="145"/>
    </row>
    <row r="19" spans="2:8" x14ac:dyDescent="0.25">
      <c r="B19" s="330"/>
      <c r="C19" s="255" t="s">
        <v>477</v>
      </c>
    </row>
    <row r="20" spans="2:8" x14ac:dyDescent="0.25">
      <c r="B20" t="s">
        <v>942</v>
      </c>
      <c r="C20" s="145" t="s">
        <v>533</v>
      </c>
    </row>
    <row r="21" spans="2:8" x14ac:dyDescent="0.25">
      <c r="B21" t="s">
        <v>943</v>
      </c>
      <c r="C21" s="145" t="s">
        <v>273</v>
      </c>
    </row>
    <row r="22" spans="2:8" x14ac:dyDescent="0.25">
      <c r="B22" t="s">
        <v>944</v>
      </c>
      <c r="C22" s="145" t="s">
        <v>272</v>
      </c>
      <c r="E22" s="228"/>
    </row>
    <row r="23" spans="2:8" x14ac:dyDescent="0.25">
      <c r="B23" t="s">
        <v>945</v>
      </c>
      <c r="C23" s="145" t="s">
        <v>274</v>
      </c>
      <c r="E23" s="228"/>
    </row>
    <row r="24" spans="2:8" x14ac:dyDescent="0.25">
      <c r="B24" s="330"/>
      <c r="C24" s="145"/>
    </row>
    <row r="25" spans="2:8" x14ac:dyDescent="0.25">
      <c r="B25" s="330"/>
      <c r="C25" s="256" t="s">
        <v>974</v>
      </c>
    </row>
    <row r="26" spans="2:8" x14ac:dyDescent="0.25">
      <c r="B26" t="s">
        <v>946</v>
      </c>
      <c r="C26" s="145" t="s">
        <v>534</v>
      </c>
    </row>
    <row r="27" spans="2:8" x14ac:dyDescent="0.25">
      <c r="B27" t="s">
        <v>947</v>
      </c>
      <c r="C27" s="145" t="s">
        <v>589</v>
      </c>
    </row>
    <row r="28" spans="2:8" x14ac:dyDescent="0.25">
      <c r="B28" t="s">
        <v>948</v>
      </c>
      <c r="C28" s="145" t="s">
        <v>603</v>
      </c>
    </row>
    <row r="29" spans="2:8" x14ac:dyDescent="0.25">
      <c r="B29" t="s">
        <v>949</v>
      </c>
      <c r="C29" s="145" t="s">
        <v>604</v>
      </c>
    </row>
    <row r="30" spans="2:8" x14ac:dyDescent="0.25">
      <c r="B30" t="s">
        <v>950</v>
      </c>
      <c r="C30" s="145" t="s">
        <v>495</v>
      </c>
    </row>
    <row r="31" spans="2:8" x14ac:dyDescent="0.25">
      <c r="B31" t="s">
        <v>951</v>
      </c>
      <c r="C31" s="145" t="s">
        <v>491</v>
      </c>
    </row>
    <row r="32" spans="2:8" x14ac:dyDescent="0.25">
      <c r="B32" t="s">
        <v>952</v>
      </c>
      <c r="C32" s="145" t="s">
        <v>535</v>
      </c>
    </row>
    <row r="33" spans="2:8" x14ac:dyDescent="0.25">
      <c r="B33" t="s">
        <v>932</v>
      </c>
      <c r="C33" s="145" t="s">
        <v>280</v>
      </c>
    </row>
    <row r="34" spans="2:8" x14ac:dyDescent="0.25">
      <c r="B34" t="s">
        <v>953</v>
      </c>
      <c r="C34" s="145" t="s">
        <v>51</v>
      </c>
    </row>
    <row r="35" spans="2:8" x14ac:dyDescent="0.25">
      <c r="B35" t="s">
        <v>954</v>
      </c>
      <c r="C35" s="145" t="s">
        <v>697</v>
      </c>
      <c r="E35" s="313"/>
      <c r="F35" s="275"/>
      <c r="G35" s="275"/>
      <c r="H35" s="275"/>
    </row>
    <row r="36" spans="2:8" x14ac:dyDescent="0.25">
      <c r="B36" t="s">
        <v>955</v>
      </c>
      <c r="C36" s="145" t="s">
        <v>580</v>
      </c>
      <c r="E36" s="313"/>
      <c r="F36" s="275"/>
      <c r="G36" s="275"/>
      <c r="H36" s="275"/>
    </row>
    <row r="37" spans="2:8" x14ac:dyDescent="0.25">
      <c r="B37" t="s">
        <v>933</v>
      </c>
      <c r="C37" s="145" t="s">
        <v>316</v>
      </c>
    </row>
    <row r="38" spans="2:8" x14ac:dyDescent="0.25">
      <c r="B38" t="s">
        <v>956</v>
      </c>
      <c r="C38" s="145" t="s">
        <v>317</v>
      </c>
    </row>
    <row r="39" spans="2:8" x14ac:dyDescent="0.25">
      <c r="B39" t="s">
        <v>977</v>
      </c>
      <c r="C39" s="145" t="s">
        <v>630</v>
      </c>
      <c r="E39" s="362"/>
      <c r="F39" s="362"/>
      <c r="G39" s="362"/>
      <c r="H39" s="362"/>
    </row>
    <row r="40" spans="2:8" x14ac:dyDescent="0.25">
      <c r="B40" s="346"/>
      <c r="E40" s="345"/>
      <c r="F40" s="345"/>
      <c r="G40" s="345"/>
      <c r="H40" s="345"/>
    </row>
    <row r="41" spans="2:8" x14ac:dyDescent="0.25">
      <c r="B41" s="343" t="s">
        <v>957</v>
      </c>
      <c r="C41" s="267" t="s">
        <v>896</v>
      </c>
    </row>
    <row r="42" spans="2:8" x14ac:dyDescent="0.25">
      <c r="E42"/>
    </row>
  </sheetData>
  <mergeCells count="1">
    <mergeCell ref="B1:E1"/>
  </mergeCells>
  <phoneticPr fontId="57" type="noConversion"/>
  <hyperlinks>
    <hyperlink ref="C5" location="'F-1'!A1" display="Adventist Giving Add/Change Form" xr:uid="{00000000-0004-0000-0000-000000000000}"/>
    <hyperlink ref="C6" location="'F-2'!A1" display="Authorization for Electronic Funds Transfer" xr:uid="{00000000-0004-0000-0000-000001000000}"/>
    <hyperlink ref="C7" location="'F-3'!A1" display="Check Request/Reimbursement Form" xr:uid="{00000000-0004-0000-0000-000002000000}"/>
    <hyperlink ref="C10" location="'F-6'!A1" display="Offering Count Sheet" xr:uid="{00000000-0004-0000-0000-000003000000}"/>
    <hyperlink ref="C11" location="'F-7'!A1" display="Lay Pastor Monthly Reimbursement Form" xr:uid="{00000000-0004-0000-0000-000004000000}"/>
    <hyperlink ref="C12" location="'F-8'!A1" display="Receipt" xr:uid="{00000000-0004-0000-0000-000005000000}"/>
    <hyperlink ref="C13" location="'F-9'!A1" display="Treasurer Transition Form for the Exiting Church Treasurer" xr:uid="{00000000-0004-0000-0000-000006000000}"/>
    <hyperlink ref="C21" location="'C-2'!A1" display="Payroll Calendar" xr:uid="{00000000-0004-0000-0000-000007000000}"/>
    <hyperlink ref="C34" location="'R-9'!A1" display="Retention of Records Policy" xr:uid="{00000000-0004-0000-0000-000008000000}"/>
    <hyperlink ref="C36" location="'R-11'!A1" display="Treasurer's Bonus for Calendar Year 2022 due 2/15/23" xr:uid="{00000000-0004-0000-0000-000009000000}"/>
    <hyperlink ref="C23" location="'C-4'!A1" display="Treasurer Calendar" xr:uid="{00000000-0004-0000-0000-00000A000000}"/>
    <hyperlink ref="C27" location="'R-2'!A1" display="Guidelines for Church Treasurers" xr:uid="{00000000-0004-0000-0000-00000B000000}"/>
    <hyperlink ref="C33" location="'R-8'!A1" display="Petty Cash" xr:uid="{00000000-0004-0000-0000-00000C000000}"/>
    <hyperlink ref="C32" location="'R-7'!A1" display="Laptop Specifications" xr:uid="{00000000-0004-0000-0000-00000D000000}"/>
    <hyperlink ref="C14" location="'F-10'!A1" display="Time Sheet" xr:uid="{00000000-0004-0000-0000-00000E000000}"/>
    <hyperlink ref="C20" location="'C-1'!A1" display="Deposit Calendar" xr:uid="{00000000-0004-0000-0000-00000F000000}"/>
    <hyperlink ref="C22" location="'C-3'!A1" display="Offering Calendar" xr:uid="{00000000-0004-0000-0000-000010000000}"/>
    <hyperlink ref="C26" location="'R-1'!A1" display="A Training Resources Summary" xr:uid="{00000000-0004-0000-0000-000011000000}"/>
    <hyperlink ref="C30" location="'R-5'!A1" display="Church Pastor, The" xr:uid="{00000000-0004-0000-0000-000012000000}"/>
    <hyperlink ref="C31" location="'R-6'!A1" display="File Management for Church Treasurers" xr:uid="{00000000-0004-0000-0000-000013000000}"/>
    <hyperlink ref="C15" location="'F-11'!A1" display="Internal Controls Self Assessment" xr:uid="{00000000-0004-0000-0000-000014000000}"/>
    <hyperlink ref="C35" location="'R-10'!A1" display="Tithe Dollar - How it is used" xr:uid="{00000000-0004-0000-0000-000015000000}"/>
    <hyperlink ref="C37" location="'R-12'!idm140321736186256" display="Tuition Donations" xr:uid="{00000000-0004-0000-0000-000016000000}"/>
    <hyperlink ref="C38" location="'R-13'!IndependentContractorCompliance1099" display="IRS Reporting - 1099-NEC" xr:uid="{00000000-0004-0000-0000-000017000000}"/>
    <hyperlink ref="C41" location="TEAM!A1" display="TREASURY TEAM" xr:uid="{00000000-0004-0000-0000-000018000000}"/>
    <hyperlink ref="C28" location="'R-3'!A1" display="     Documents Required for Church Audit" xr:uid="{00000000-0004-0000-0000-000019000000}"/>
    <hyperlink ref="C29" location="'R-4'!A1" display="     Audit Questionnaire" xr:uid="{00000000-0004-0000-0000-00001A000000}"/>
    <hyperlink ref="C8" location="'F-4'!A1" display="Evangelism Form" xr:uid="{00000000-0004-0000-0000-00001B000000}"/>
    <hyperlink ref="C9" location="'F-5'!A1" display="Evangelism Policy &amp; Other Information" xr:uid="{00000000-0004-0000-0000-00001C000000}"/>
    <hyperlink ref="C16" location="'F-12'!A1" display="Non-Cash Receipt" xr:uid="{00000000-0004-0000-0000-00001D000000}"/>
    <hyperlink ref="C39" location="'R-14'!A1" display="Restricted Funds" xr:uid="{910B0CB5-482E-4814-B790-B64236768E45}"/>
    <hyperlink ref="C17" location="'F-13'!A1" display="Volunteer Mileage Reimbursement Form" xr:uid="{3396BE62-71F3-4586-9418-AD08D16CC33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F0"/>
  </sheetPr>
  <dimension ref="A1:J31"/>
  <sheetViews>
    <sheetView zoomScaleNormal="100" workbookViewId="0">
      <selection activeCell="E19" sqref="E19:J19"/>
    </sheetView>
  </sheetViews>
  <sheetFormatPr defaultRowHeight="15" x14ac:dyDescent="0.25"/>
  <sheetData>
    <row r="1" spans="1:10" ht="18.75" x14ac:dyDescent="0.3">
      <c r="A1" s="388" t="s">
        <v>56</v>
      </c>
      <c r="B1" s="388"/>
      <c r="C1" s="388"/>
      <c r="D1" s="388"/>
      <c r="E1" s="388"/>
      <c r="F1" s="388"/>
      <c r="G1" s="388"/>
      <c r="H1" s="388"/>
      <c r="I1" s="388"/>
      <c r="J1" s="388"/>
    </row>
    <row r="4" spans="1:10" x14ac:dyDescent="0.25">
      <c r="A4" s="281" t="s">
        <v>11</v>
      </c>
      <c r="B4" s="281"/>
      <c r="C4" s="379"/>
      <c r="D4" s="379"/>
      <c r="E4" s="379"/>
      <c r="F4" s="379"/>
      <c r="G4" s="379"/>
      <c r="H4" s="379"/>
      <c r="I4" s="379"/>
      <c r="J4" s="379"/>
    </row>
    <row r="5" spans="1:10" x14ac:dyDescent="0.25">
      <c r="A5" s="317"/>
      <c r="B5" s="317"/>
      <c r="C5" s="318"/>
      <c r="D5" s="318"/>
      <c r="E5" s="318"/>
      <c r="F5" s="318"/>
      <c r="G5" s="318"/>
      <c r="H5" s="318"/>
      <c r="I5" s="318"/>
      <c r="J5" s="318"/>
    </row>
    <row r="6" spans="1:10" x14ac:dyDescent="0.25">
      <c r="A6" s="14" t="s">
        <v>703</v>
      </c>
      <c r="B6" s="14"/>
      <c r="C6" s="379"/>
      <c r="D6" s="379"/>
      <c r="E6" s="379"/>
      <c r="F6" s="379"/>
      <c r="G6" s="379"/>
      <c r="H6" s="379"/>
      <c r="I6" s="379"/>
      <c r="J6" s="379"/>
    </row>
    <row r="7" spans="1:10" x14ac:dyDescent="0.25">
      <c r="A7" s="5"/>
      <c r="B7" s="5"/>
      <c r="C7" s="5"/>
      <c r="D7" s="5"/>
      <c r="E7" s="5"/>
      <c r="F7" s="5"/>
      <c r="G7" s="5"/>
      <c r="H7" s="5"/>
      <c r="I7" s="5"/>
      <c r="J7" s="5"/>
    </row>
    <row r="8" spans="1:10" x14ac:dyDescent="0.25">
      <c r="A8" s="5" t="s">
        <v>17</v>
      </c>
      <c r="B8" s="373"/>
      <c r="C8" s="373"/>
      <c r="D8" s="5" t="s">
        <v>18</v>
      </c>
      <c r="E8" s="373"/>
      <c r="F8" s="373"/>
      <c r="G8" s="373"/>
      <c r="H8" s="5" t="s">
        <v>19</v>
      </c>
      <c r="I8" s="373"/>
      <c r="J8" s="373"/>
    </row>
    <row r="9" spans="1:10" x14ac:dyDescent="0.25">
      <c r="A9" s="5"/>
      <c r="B9" s="4"/>
      <c r="C9" s="4"/>
      <c r="D9" s="5"/>
      <c r="E9" s="4"/>
      <c r="F9" s="4"/>
      <c r="G9" s="4"/>
      <c r="H9" s="5"/>
      <c r="I9" s="4"/>
      <c r="J9" s="4"/>
    </row>
    <row r="10" spans="1:10" x14ac:dyDescent="0.25">
      <c r="A10" t="s">
        <v>704</v>
      </c>
      <c r="D10" s="372"/>
      <c r="E10" s="372"/>
      <c r="F10" s="372"/>
      <c r="G10" s="139"/>
      <c r="H10" s="5"/>
      <c r="I10" s="139"/>
      <c r="J10" s="139"/>
    </row>
    <row r="11" spans="1:10" x14ac:dyDescent="0.25">
      <c r="A11" s="5"/>
      <c r="B11" s="139"/>
      <c r="C11" s="139"/>
      <c r="D11" s="5"/>
      <c r="E11" s="139"/>
      <c r="F11" s="139"/>
      <c r="G11" s="139"/>
      <c r="H11" s="5"/>
      <c r="I11" s="139"/>
      <c r="J11" s="139"/>
    </row>
    <row r="12" spans="1:10" x14ac:dyDescent="0.25">
      <c r="A12" s="282"/>
      <c r="B12" s="282"/>
      <c r="C12" s="282"/>
      <c r="D12" s="282"/>
      <c r="E12" s="282"/>
      <c r="F12" s="282"/>
      <c r="G12" s="282"/>
      <c r="H12" s="282"/>
      <c r="I12" s="282"/>
      <c r="J12" s="282"/>
    </row>
    <row r="14" spans="1:10" x14ac:dyDescent="0.25">
      <c r="A14" t="s">
        <v>879</v>
      </c>
    </row>
    <row r="16" spans="1:10" x14ac:dyDescent="0.25">
      <c r="B16" t="s">
        <v>57</v>
      </c>
    </row>
    <row r="17" spans="2:10" x14ac:dyDescent="0.25">
      <c r="B17" t="s">
        <v>58</v>
      </c>
    </row>
    <row r="18" spans="2:10" x14ac:dyDescent="0.25">
      <c r="B18" t="s">
        <v>59</v>
      </c>
    </row>
    <row r="19" spans="2:10" x14ac:dyDescent="0.25">
      <c r="B19" t="s">
        <v>552</v>
      </c>
      <c r="E19" s="372"/>
      <c r="F19" s="372"/>
      <c r="G19" s="372"/>
      <c r="H19" s="372"/>
      <c r="I19" s="372"/>
      <c r="J19" s="372"/>
    </row>
    <row r="21" spans="2:10" x14ac:dyDescent="0.25">
      <c r="B21" t="s">
        <v>60</v>
      </c>
    </row>
    <row r="25" spans="2:10" x14ac:dyDescent="0.25">
      <c r="C25" t="s">
        <v>876</v>
      </c>
      <c r="F25" s="372"/>
      <c r="G25" s="372"/>
      <c r="H25" s="372"/>
      <c r="I25" s="372"/>
      <c r="J25" s="372"/>
    </row>
    <row r="26" spans="2:10" x14ac:dyDescent="0.25">
      <c r="C26" t="s">
        <v>705</v>
      </c>
      <c r="F26" s="372"/>
      <c r="G26" s="372"/>
      <c r="H26" s="372"/>
      <c r="I26" s="372"/>
      <c r="J26" s="372"/>
    </row>
    <row r="27" spans="2:10" x14ac:dyDescent="0.25">
      <c r="F27" s="372"/>
      <c r="G27" s="372"/>
      <c r="H27" s="372"/>
      <c r="I27" s="372"/>
      <c r="J27" s="372"/>
    </row>
    <row r="31" spans="2:10" x14ac:dyDescent="0.25">
      <c r="F31" s="2" t="s">
        <v>61</v>
      </c>
      <c r="G31" s="2"/>
      <c r="H31" s="2"/>
      <c r="I31" s="2"/>
      <c r="J31" s="2"/>
    </row>
  </sheetData>
  <sheetProtection sheet="1" objects="1" scenarios="1" selectLockedCells="1"/>
  <mergeCells count="11">
    <mergeCell ref="F26:J26"/>
    <mergeCell ref="F27:J27"/>
    <mergeCell ref="F25:J25"/>
    <mergeCell ref="E19:J19"/>
    <mergeCell ref="A1:J1"/>
    <mergeCell ref="C4:J4"/>
    <mergeCell ref="B8:C8"/>
    <mergeCell ref="E8:G8"/>
    <mergeCell ref="I8:J8"/>
    <mergeCell ref="D10:F10"/>
    <mergeCell ref="C6:J6"/>
  </mergeCells>
  <pageMargins left="0.7" right="0.7" top="0.75" bottom="0.75" header="0.3" footer="0.3"/>
  <pageSetup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190500</xdr:colOff>
                    <xdr:row>15</xdr:row>
                    <xdr:rowOff>47625</xdr:rowOff>
                  </from>
                  <to>
                    <xdr:col>0</xdr:col>
                    <xdr:colOff>419100</xdr:colOff>
                    <xdr:row>15</xdr:row>
                    <xdr:rowOff>171450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190500</xdr:colOff>
                    <xdr:row>16</xdr:row>
                    <xdr:rowOff>47625</xdr:rowOff>
                  </from>
                  <to>
                    <xdr:col>0</xdr:col>
                    <xdr:colOff>419100</xdr:colOff>
                    <xdr:row>16</xdr:row>
                    <xdr:rowOff>171450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190500</xdr:colOff>
                    <xdr:row>17</xdr:row>
                    <xdr:rowOff>47625</xdr:rowOff>
                  </from>
                  <to>
                    <xdr:col>0</xdr:col>
                    <xdr:colOff>419100</xdr:colOff>
                    <xdr:row>17</xdr:row>
                    <xdr:rowOff>171450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190500</xdr:colOff>
                    <xdr:row>18</xdr:row>
                    <xdr:rowOff>47625</xdr:rowOff>
                  </from>
                  <to>
                    <xdr:col>0</xdr:col>
                    <xdr:colOff>419100</xdr:colOff>
                    <xdr:row>18</xdr:row>
                    <xdr:rowOff>171450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B0F0"/>
  </sheetPr>
  <dimension ref="B1:J37"/>
  <sheetViews>
    <sheetView zoomScaleNormal="100" workbookViewId="0"/>
  </sheetViews>
  <sheetFormatPr defaultRowHeight="15" x14ac:dyDescent="0.25"/>
  <cols>
    <col min="2" max="2" width="4.42578125" customWidth="1"/>
  </cols>
  <sheetData>
    <row r="1" spans="2:10" x14ac:dyDescent="0.25">
      <c r="B1" s="405" t="s">
        <v>52</v>
      </c>
      <c r="C1" s="405"/>
      <c r="D1" s="405"/>
      <c r="E1" s="405"/>
      <c r="F1" s="405"/>
      <c r="G1" s="405"/>
      <c r="H1" s="405"/>
      <c r="I1" s="405"/>
      <c r="J1" s="405"/>
    </row>
    <row r="2" spans="2:10" x14ac:dyDescent="0.25">
      <c r="B2" s="406" t="s">
        <v>300</v>
      </c>
      <c r="C2" s="406"/>
      <c r="D2" s="406"/>
      <c r="E2" s="406"/>
      <c r="F2" s="406"/>
      <c r="G2" s="406"/>
      <c r="H2" s="406"/>
      <c r="I2" s="406"/>
      <c r="J2" s="406"/>
    </row>
    <row r="4" spans="2:10" x14ac:dyDescent="0.25">
      <c r="B4" t="s">
        <v>156</v>
      </c>
    </row>
    <row r="6" spans="2:10" x14ac:dyDescent="0.25">
      <c r="C6" s="37" t="s">
        <v>706</v>
      </c>
      <c r="D6" s="38"/>
      <c r="E6" s="38"/>
      <c r="F6" s="38"/>
    </row>
    <row r="7" spans="2:10" x14ac:dyDescent="0.25">
      <c r="C7" s="96"/>
      <c r="D7" s="7"/>
      <c r="E7" s="7"/>
      <c r="F7" s="7"/>
      <c r="G7" s="7"/>
    </row>
    <row r="8" spans="2:10" x14ac:dyDescent="0.25">
      <c r="B8">
        <v>1</v>
      </c>
      <c r="C8" t="s">
        <v>157</v>
      </c>
    </row>
    <row r="9" spans="2:10" x14ac:dyDescent="0.25">
      <c r="C9" t="s">
        <v>158</v>
      </c>
    </row>
    <row r="10" spans="2:10" x14ac:dyDescent="0.25">
      <c r="B10">
        <v>2</v>
      </c>
      <c r="C10" t="s">
        <v>707</v>
      </c>
    </row>
    <row r="11" spans="2:10" x14ac:dyDescent="0.25">
      <c r="C11" t="s">
        <v>159</v>
      </c>
    </row>
    <row r="12" spans="2:10" x14ac:dyDescent="0.25">
      <c r="C12" t="s">
        <v>160</v>
      </c>
    </row>
    <row r="13" spans="2:10" x14ac:dyDescent="0.25">
      <c r="C13" t="s">
        <v>161</v>
      </c>
    </row>
    <row r="14" spans="2:10" x14ac:dyDescent="0.25">
      <c r="C14" t="s">
        <v>162</v>
      </c>
    </row>
    <row r="15" spans="2:10" x14ac:dyDescent="0.25">
      <c r="C15" t="s">
        <v>163</v>
      </c>
    </row>
    <row r="16" spans="2:10" x14ac:dyDescent="0.25">
      <c r="C16" t="s">
        <v>164</v>
      </c>
    </row>
    <row r="17" spans="2:7" x14ac:dyDescent="0.25">
      <c r="B17">
        <v>3</v>
      </c>
      <c r="C17" t="s">
        <v>880</v>
      </c>
    </row>
    <row r="18" spans="2:7" x14ac:dyDescent="0.25">
      <c r="C18" t="s">
        <v>165</v>
      </c>
    </row>
    <row r="19" spans="2:7" x14ac:dyDescent="0.25">
      <c r="B19">
        <v>4</v>
      </c>
      <c r="C19" t="s">
        <v>881</v>
      </c>
    </row>
    <row r="20" spans="2:7" x14ac:dyDescent="0.25">
      <c r="B20">
        <v>5</v>
      </c>
      <c r="C20" t="s">
        <v>581</v>
      </c>
    </row>
    <row r="21" spans="2:7" x14ac:dyDescent="0.25">
      <c r="C21" t="s">
        <v>166</v>
      </c>
    </row>
    <row r="22" spans="2:7" x14ac:dyDescent="0.25">
      <c r="B22">
        <v>6</v>
      </c>
      <c r="C22" t="s">
        <v>882</v>
      </c>
    </row>
    <row r="23" spans="2:7" x14ac:dyDescent="0.25">
      <c r="C23" t="s">
        <v>167</v>
      </c>
    </row>
    <row r="24" spans="2:7" x14ac:dyDescent="0.25">
      <c r="B24">
        <v>7</v>
      </c>
      <c r="C24" t="s">
        <v>168</v>
      </c>
    </row>
    <row r="25" spans="2:7" x14ac:dyDescent="0.25">
      <c r="C25" t="s">
        <v>169</v>
      </c>
    </row>
    <row r="27" spans="2:7" x14ac:dyDescent="0.25">
      <c r="C27" s="37" t="s">
        <v>884</v>
      </c>
      <c r="D27" s="38"/>
      <c r="E27" s="38"/>
      <c r="F27" s="38"/>
      <c r="G27" s="38"/>
    </row>
    <row r="28" spans="2:7" x14ac:dyDescent="0.25">
      <c r="C28" s="17" t="s">
        <v>708</v>
      </c>
    </row>
    <row r="30" spans="2:7" x14ac:dyDescent="0.25">
      <c r="B30">
        <v>8</v>
      </c>
      <c r="C30" t="s">
        <v>709</v>
      </c>
    </row>
    <row r="31" spans="2:7" x14ac:dyDescent="0.25">
      <c r="B31">
        <v>9</v>
      </c>
      <c r="C31" t="s">
        <v>710</v>
      </c>
    </row>
    <row r="32" spans="2:7" x14ac:dyDescent="0.25">
      <c r="D32" s="7"/>
      <c r="E32" s="7"/>
    </row>
    <row r="33" spans="2:3" x14ac:dyDescent="0.25">
      <c r="C33" s="37" t="s">
        <v>170</v>
      </c>
    </row>
    <row r="34" spans="2:3" x14ac:dyDescent="0.25">
      <c r="C34" s="96"/>
    </row>
    <row r="35" spans="2:3" x14ac:dyDescent="0.25">
      <c r="B35">
        <v>10</v>
      </c>
      <c r="C35" t="s">
        <v>883</v>
      </c>
    </row>
    <row r="37" spans="2:3" x14ac:dyDescent="0.25">
      <c r="C37" s="17" t="s">
        <v>301</v>
      </c>
    </row>
  </sheetData>
  <sheetProtection selectLockedCells="1"/>
  <mergeCells count="2">
    <mergeCell ref="B1:J1"/>
    <mergeCell ref="B2:J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200025</xdr:colOff>
                    <xdr:row>7</xdr:row>
                    <xdr:rowOff>9525</xdr:rowOff>
                  </from>
                  <to>
                    <xdr:col>9</xdr:col>
                    <xdr:colOff>428625</xdr:colOff>
                    <xdr:row>7</xdr:row>
                    <xdr:rowOff>133350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200025</xdr:colOff>
                    <xdr:row>11</xdr:row>
                    <xdr:rowOff>9525</xdr:rowOff>
                  </from>
                  <to>
                    <xdr:col>9</xdr:col>
                    <xdr:colOff>428625</xdr:colOff>
                    <xdr:row>11</xdr:row>
                    <xdr:rowOff>133350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200025</xdr:colOff>
                    <xdr:row>12</xdr:row>
                    <xdr:rowOff>9525</xdr:rowOff>
                  </from>
                  <to>
                    <xdr:col>9</xdr:col>
                    <xdr:colOff>428625</xdr:colOff>
                    <xdr:row>12</xdr:row>
                    <xdr:rowOff>133350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200025</xdr:colOff>
                    <xdr:row>13</xdr:row>
                    <xdr:rowOff>9525</xdr:rowOff>
                  </from>
                  <to>
                    <xdr:col>9</xdr:col>
                    <xdr:colOff>428625</xdr:colOff>
                    <xdr:row>13</xdr:row>
                    <xdr:rowOff>133350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200025</xdr:colOff>
                    <xdr:row>14</xdr:row>
                    <xdr:rowOff>9525</xdr:rowOff>
                  </from>
                  <to>
                    <xdr:col>9</xdr:col>
                    <xdr:colOff>428625</xdr:colOff>
                    <xdr:row>14</xdr:row>
                    <xdr:rowOff>133350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200025</xdr:colOff>
                    <xdr:row>16</xdr:row>
                    <xdr:rowOff>9525</xdr:rowOff>
                  </from>
                  <to>
                    <xdr:col>9</xdr:col>
                    <xdr:colOff>428625</xdr:colOff>
                    <xdr:row>16</xdr:row>
                    <xdr:rowOff>133350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200025</xdr:colOff>
                    <xdr:row>18</xdr:row>
                    <xdr:rowOff>9525</xdr:rowOff>
                  </from>
                  <to>
                    <xdr:col>9</xdr:col>
                    <xdr:colOff>428625</xdr:colOff>
                    <xdr:row>18</xdr:row>
                    <xdr:rowOff>133350</xdr:rowOff>
                  </to>
                </anchor>
              </controlPr>
            </control>
          </mc:Choice>
        </mc:AlternateContent>
        <mc:AlternateContent xmlns:mc="http://schemas.openxmlformats.org/markup-compatibility/2006">
          <mc:Choice Requires="x14">
            <control shapeId="21516" r:id="rId11" name="Check Box 12">
              <controlPr defaultSize="0" autoFill="0" autoLine="0" autoPict="0">
                <anchor moveWithCells="1">
                  <from>
                    <xdr:col>9</xdr:col>
                    <xdr:colOff>200025</xdr:colOff>
                    <xdr:row>34</xdr:row>
                    <xdr:rowOff>9525</xdr:rowOff>
                  </from>
                  <to>
                    <xdr:col>9</xdr:col>
                    <xdr:colOff>428625</xdr:colOff>
                    <xdr:row>34</xdr:row>
                    <xdr:rowOff>133350</xdr:rowOff>
                  </to>
                </anchor>
              </controlPr>
            </control>
          </mc:Choice>
        </mc:AlternateContent>
        <mc:AlternateContent xmlns:mc="http://schemas.openxmlformats.org/markup-compatibility/2006">
          <mc:Choice Requires="x14">
            <control shapeId="21517" r:id="rId12" name="Check Box 13">
              <controlPr defaultSize="0" autoFill="0" autoLine="0" autoPict="0">
                <anchor moveWithCells="1">
                  <from>
                    <xdr:col>9</xdr:col>
                    <xdr:colOff>200025</xdr:colOff>
                    <xdr:row>19</xdr:row>
                    <xdr:rowOff>9525</xdr:rowOff>
                  </from>
                  <to>
                    <xdr:col>9</xdr:col>
                    <xdr:colOff>428625</xdr:colOff>
                    <xdr:row>19</xdr:row>
                    <xdr:rowOff>133350</xdr:rowOff>
                  </to>
                </anchor>
              </controlPr>
            </control>
          </mc:Choice>
        </mc:AlternateContent>
        <mc:AlternateContent xmlns:mc="http://schemas.openxmlformats.org/markup-compatibility/2006">
          <mc:Choice Requires="x14">
            <control shapeId="21518" r:id="rId13" name="Check Box 14">
              <controlPr defaultSize="0" autoFill="0" autoLine="0" autoPict="0">
                <anchor moveWithCells="1">
                  <from>
                    <xdr:col>9</xdr:col>
                    <xdr:colOff>200025</xdr:colOff>
                    <xdr:row>21</xdr:row>
                    <xdr:rowOff>9525</xdr:rowOff>
                  </from>
                  <to>
                    <xdr:col>9</xdr:col>
                    <xdr:colOff>428625</xdr:colOff>
                    <xdr:row>21</xdr:row>
                    <xdr:rowOff>133350</xdr:rowOff>
                  </to>
                </anchor>
              </controlPr>
            </control>
          </mc:Choice>
        </mc:AlternateContent>
        <mc:AlternateContent xmlns:mc="http://schemas.openxmlformats.org/markup-compatibility/2006">
          <mc:Choice Requires="x14">
            <control shapeId="21519" r:id="rId14" name="Check Box 15">
              <controlPr defaultSize="0" autoFill="0" autoLine="0" autoPict="0">
                <anchor moveWithCells="1">
                  <from>
                    <xdr:col>9</xdr:col>
                    <xdr:colOff>200025</xdr:colOff>
                    <xdr:row>29</xdr:row>
                    <xdr:rowOff>9525</xdr:rowOff>
                  </from>
                  <to>
                    <xdr:col>9</xdr:col>
                    <xdr:colOff>428625</xdr:colOff>
                    <xdr:row>29</xdr:row>
                    <xdr:rowOff>133350</xdr:rowOff>
                  </to>
                </anchor>
              </controlPr>
            </control>
          </mc:Choice>
        </mc:AlternateContent>
        <mc:AlternateContent xmlns:mc="http://schemas.openxmlformats.org/markup-compatibility/2006">
          <mc:Choice Requires="x14">
            <control shapeId="21520" r:id="rId15" name="Check Box 16">
              <controlPr defaultSize="0" autoFill="0" autoLine="0" autoPict="0">
                <anchor moveWithCells="1">
                  <from>
                    <xdr:col>9</xdr:col>
                    <xdr:colOff>200025</xdr:colOff>
                    <xdr:row>30</xdr:row>
                    <xdr:rowOff>9525</xdr:rowOff>
                  </from>
                  <to>
                    <xdr:col>9</xdr:col>
                    <xdr:colOff>428625</xdr:colOff>
                    <xdr:row>30</xdr:row>
                    <xdr:rowOff>133350</xdr:rowOff>
                  </to>
                </anchor>
              </controlPr>
            </control>
          </mc:Choice>
        </mc:AlternateContent>
        <mc:AlternateContent xmlns:mc="http://schemas.openxmlformats.org/markup-compatibility/2006">
          <mc:Choice Requires="x14">
            <control shapeId="21521" r:id="rId16" name="Check Box 17">
              <controlPr defaultSize="0" autoFill="0" autoLine="0" autoPict="0">
                <anchor moveWithCells="1">
                  <from>
                    <xdr:col>9</xdr:col>
                    <xdr:colOff>200025</xdr:colOff>
                    <xdr:row>23</xdr:row>
                    <xdr:rowOff>19050</xdr:rowOff>
                  </from>
                  <to>
                    <xdr:col>9</xdr:col>
                    <xdr:colOff>428625</xdr:colOff>
                    <xdr:row>23</xdr:row>
                    <xdr:rowOff>142875</xdr:rowOff>
                  </to>
                </anchor>
              </controlPr>
            </control>
          </mc:Choice>
        </mc:AlternateContent>
        <mc:AlternateContent xmlns:mc="http://schemas.openxmlformats.org/markup-compatibility/2006">
          <mc:Choice Requires="x14">
            <control shapeId="21522" r:id="rId17" name="Check Box 18">
              <controlPr defaultSize="0" autoFill="0" autoLine="0" autoPict="0">
                <anchor moveWithCells="1">
                  <from>
                    <xdr:col>9</xdr:col>
                    <xdr:colOff>200025</xdr:colOff>
                    <xdr:row>15</xdr:row>
                    <xdr:rowOff>9525</xdr:rowOff>
                  </from>
                  <to>
                    <xdr:col>9</xdr:col>
                    <xdr:colOff>428625</xdr:colOff>
                    <xdr:row>15</xdr:row>
                    <xdr:rowOff>133350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O72"/>
  <sheetViews>
    <sheetView zoomScaleNormal="100" workbookViewId="0">
      <selection activeCell="C36" sqref="C36"/>
    </sheetView>
  </sheetViews>
  <sheetFormatPr defaultRowHeight="15" x14ac:dyDescent="0.25"/>
  <cols>
    <col min="1" max="1" width="11.28515625" customWidth="1"/>
    <col min="2" max="2" width="8.7109375" style="143" customWidth="1"/>
    <col min="4" max="4" width="1.7109375" customWidth="1"/>
    <col min="6" max="6" width="9.7109375" customWidth="1"/>
    <col min="8" max="8" width="1.85546875" customWidth="1"/>
    <col min="10" max="10" width="4" customWidth="1"/>
    <col min="11" max="11" width="11.5703125" bestFit="1" customWidth="1"/>
    <col min="12" max="12" width="10.85546875" customWidth="1"/>
    <col min="13" max="13" width="5.140625" customWidth="1"/>
  </cols>
  <sheetData>
    <row r="1" spans="1:15" x14ac:dyDescent="0.25">
      <c r="A1" s="406" t="s">
        <v>526</v>
      </c>
      <c r="B1" s="406"/>
      <c r="C1" s="406"/>
      <c r="D1" s="406"/>
      <c r="E1" s="406"/>
      <c r="F1" s="406"/>
      <c r="G1" s="406"/>
      <c r="H1" s="406"/>
      <c r="I1" s="406"/>
      <c r="J1" s="406"/>
      <c r="K1" s="406"/>
      <c r="L1" s="406"/>
      <c r="M1" s="406"/>
      <c r="N1" s="234"/>
      <c r="O1" s="7"/>
    </row>
    <row r="2" spans="1:15" x14ac:dyDescent="0.25">
      <c r="M2" s="7"/>
      <c r="N2" s="7"/>
      <c r="O2" s="7"/>
    </row>
    <row r="3" spans="1:15" ht="48.75" customHeight="1" x14ac:dyDescent="0.25">
      <c r="A3" s="412" t="s">
        <v>711</v>
      </c>
      <c r="B3" s="412"/>
      <c r="C3" s="412"/>
      <c r="D3" s="412"/>
      <c r="E3" s="412"/>
      <c r="F3" s="412"/>
      <c r="G3" s="412"/>
      <c r="H3" s="412"/>
      <c r="I3" s="412"/>
      <c r="J3" s="412"/>
      <c r="K3" s="412"/>
      <c r="L3" s="412"/>
      <c r="M3" s="412"/>
      <c r="N3" s="146"/>
      <c r="O3" s="7"/>
    </row>
    <row r="4" spans="1:15" x14ac:dyDescent="0.25">
      <c r="M4" s="7"/>
      <c r="N4" s="7"/>
      <c r="O4" s="7"/>
    </row>
    <row r="5" spans="1:15" ht="48.75" customHeight="1" x14ac:dyDescent="0.25">
      <c r="A5" s="412" t="s">
        <v>712</v>
      </c>
      <c r="B5" s="412"/>
      <c r="C5" s="412"/>
      <c r="D5" s="412"/>
      <c r="E5" s="412"/>
      <c r="F5" s="412"/>
      <c r="G5" s="412"/>
      <c r="H5" s="412"/>
      <c r="I5" s="412"/>
      <c r="J5" s="412"/>
      <c r="K5" s="412"/>
      <c r="L5" s="412"/>
      <c r="M5" s="412"/>
      <c r="N5" s="146"/>
      <c r="O5" s="7"/>
    </row>
    <row r="6" spans="1:15" x14ac:dyDescent="0.25">
      <c r="M6" s="7"/>
      <c r="N6" s="7"/>
      <c r="O6" s="7"/>
    </row>
    <row r="7" spans="1:15" ht="42.75" customHeight="1" x14ac:dyDescent="0.25">
      <c r="A7" s="412" t="s">
        <v>510</v>
      </c>
      <c r="B7" s="412"/>
      <c r="C7" s="412"/>
      <c r="D7" s="412"/>
      <c r="E7" s="412"/>
      <c r="F7" s="412"/>
      <c r="G7" s="412"/>
      <c r="H7" s="412"/>
      <c r="I7" s="412"/>
      <c r="J7" s="412"/>
      <c r="K7" s="412"/>
      <c r="L7" s="412"/>
      <c r="M7" s="412"/>
      <c r="N7" s="146"/>
      <c r="O7" s="7"/>
    </row>
    <row r="8" spans="1:15" x14ac:dyDescent="0.25">
      <c r="M8" s="7"/>
      <c r="N8" s="7"/>
      <c r="O8" s="7"/>
    </row>
    <row r="9" spans="1:15" ht="48" customHeight="1" x14ac:dyDescent="0.25">
      <c r="A9" s="412" t="s">
        <v>523</v>
      </c>
      <c r="B9" s="412"/>
      <c r="C9" s="412"/>
      <c r="D9" s="412"/>
      <c r="E9" s="412"/>
      <c r="F9" s="412"/>
      <c r="G9" s="412"/>
      <c r="H9" s="412"/>
      <c r="I9" s="412"/>
      <c r="J9" s="412"/>
      <c r="K9" s="412"/>
      <c r="L9" s="412"/>
      <c r="M9" s="412"/>
      <c r="N9" s="146"/>
      <c r="O9" s="7"/>
    </row>
    <row r="10" spans="1:15" x14ac:dyDescent="0.25">
      <c r="A10" s="147"/>
      <c r="B10" s="148"/>
      <c r="C10" s="147"/>
      <c r="D10" s="273"/>
      <c r="E10" s="147"/>
      <c r="F10" s="147"/>
      <c r="G10" s="147"/>
      <c r="H10" s="273"/>
      <c r="I10" s="147"/>
      <c r="J10" s="147"/>
      <c r="K10" s="147"/>
      <c r="L10" s="147"/>
      <c r="M10" s="235"/>
      <c r="N10" s="235"/>
      <c r="O10" s="7"/>
    </row>
    <row r="11" spans="1:15" x14ac:dyDescent="0.25">
      <c r="M11" s="235"/>
      <c r="N11" s="235"/>
      <c r="O11" s="7"/>
    </row>
    <row r="12" spans="1:15" x14ac:dyDescent="0.25">
      <c r="A12" s="147"/>
      <c r="B12" s="148"/>
      <c r="C12" s="147"/>
      <c r="D12" s="273"/>
      <c r="E12" s="147"/>
      <c r="F12" s="147"/>
      <c r="G12" s="147"/>
      <c r="H12" s="273"/>
      <c r="I12" s="147"/>
      <c r="J12" s="147"/>
      <c r="K12" s="147"/>
      <c r="L12" s="147"/>
      <c r="M12" s="235"/>
      <c r="N12" s="235"/>
      <c r="O12" s="7"/>
    </row>
    <row r="13" spans="1:15" ht="15" customHeight="1" x14ac:dyDescent="0.25">
      <c r="A13" s="417" t="s">
        <v>546</v>
      </c>
      <c r="B13" s="417"/>
      <c r="C13" s="417"/>
      <c r="D13" s="417"/>
      <c r="E13" s="417"/>
      <c r="F13" s="417"/>
      <c r="G13" s="417"/>
      <c r="H13" s="417"/>
      <c r="I13" s="417"/>
      <c r="J13" s="417"/>
      <c r="K13" s="417"/>
      <c r="L13" s="417"/>
      <c r="M13" s="417"/>
      <c r="N13" s="243"/>
      <c r="O13" s="7"/>
    </row>
    <row r="14" spans="1:15" x14ac:dyDescent="0.25">
      <c r="A14" s="240" t="s">
        <v>530</v>
      </c>
      <c r="B14" s="237"/>
      <c r="C14" s="237"/>
      <c r="D14" s="237"/>
      <c r="E14" s="237"/>
      <c r="F14" s="237"/>
      <c r="G14" s="237"/>
      <c r="H14" s="237"/>
      <c r="I14" s="237"/>
      <c r="J14" s="237"/>
      <c r="K14" s="237"/>
      <c r="L14" s="237"/>
      <c r="M14" s="235"/>
      <c r="N14" s="235"/>
      <c r="O14" s="7"/>
    </row>
    <row r="15" spans="1:15" x14ac:dyDescent="0.25">
      <c r="A15" s="237"/>
      <c r="B15" s="237"/>
      <c r="C15" s="237"/>
      <c r="D15" s="237"/>
      <c r="E15" s="237"/>
      <c r="F15" s="237"/>
      <c r="G15" s="237"/>
      <c r="H15" s="237"/>
      <c r="I15" s="237"/>
      <c r="J15" s="237"/>
      <c r="K15" s="237"/>
      <c r="L15" s="237"/>
      <c r="M15" s="235"/>
      <c r="N15" s="235"/>
      <c r="O15" s="7"/>
    </row>
    <row r="16" spans="1:15" x14ac:dyDescent="0.25">
      <c r="A16" s="236"/>
      <c r="B16" s="148"/>
      <c r="C16" s="147"/>
      <c r="D16" s="273"/>
      <c r="E16" s="147"/>
      <c r="F16" s="147"/>
      <c r="G16" s="147"/>
      <c r="H16" s="273"/>
      <c r="I16" s="147"/>
      <c r="J16" s="147"/>
      <c r="K16" s="147"/>
      <c r="L16" s="147"/>
      <c r="M16" s="235"/>
      <c r="N16" s="235"/>
      <c r="O16" s="7"/>
    </row>
    <row r="17" spans="1:15" x14ac:dyDescent="0.25">
      <c r="A17" t="s">
        <v>508</v>
      </c>
      <c r="C17" s="409"/>
      <c r="D17" s="409"/>
      <c r="E17" s="409"/>
      <c r="F17" s="409"/>
      <c r="G17" t="s">
        <v>509</v>
      </c>
      <c r="J17" s="409"/>
      <c r="K17" s="409"/>
      <c r="M17" s="235"/>
      <c r="N17" s="235"/>
      <c r="O17" s="7"/>
    </row>
    <row r="18" spans="1:15" x14ac:dyDescent="0.25">
      <c r="A18" s="236"/>
      <c r="B18" s="148"/>
      <c r="C18" s="147"/>
      <c r="D18" s="273"/>
      <c r="E18" s="147"/>
      <c r="F18" s="147"/>
      <c r="G18" s="147"/>
      <c r="H18" s="273"/>
      <c r="I18" s="147"/>
      <c r="J18" s="147"/>
      <c r="K18" s="147"/>
      <c r="L18" s="147"/>
      <c r="M18" s="235"/>
      <c r="N18" s="235"/>
      <c r="O18" s="7"/>
    </row>
    <row r="19" spans="1:15" x14ac:dyDescent="0.25">
      <c r="G19" s="143" t="s">
        <v>528</v>
      </c>
      <c r="H19" s="274"/>
      <c r="I19" s="143" t="s">
        <v>529</v>
      </c>
      <c r="K19" t="s">
        <v>522</v>
      </c>
      <c r="M19" s="235"/>
      <c r="N19" s="235"/>
      <c r="O19" s="7"/>
    </row>
    <row r="20" spans="1:15" x14ac:dyDescent="0.25">
      <c r="B20" s="236" t="s">
        <v>519</v>
      </c>
      <c r="G20" s="249"/>
      <c r="H20" s="182"/>
      <c r="I20" s="319"/>
      <c r="K20" s="232">
        <f>G20*I20</f>
        <v>0</v>
      </c>
      <c r="M20" s="235"/>
      <c r="N20" s="235"/>
      <c r="O20" s="7"/>
    </row>
    <row r="21" spans="1:15" x14ac:dyDescent="0.25">
      <c r="B21" s="236" t="s">
        <v>520</v>
      </c>
      <c r="F21" s="5"/>
      <c r="G21" s="252"/>
      <c r="H21" s="172"/>
      <c r="I21" s="320"/>
      <c r="K21" s="232">
        <f>G21*I21</f>
        <v>0</v>
      </c>
      <c r="M21" s="235"/>
      <c r="N21" s="235"/>
      <c r="O21" s="7"/>
    </row>
    <row r="22" spans="1:15" x14ac:dyDescent="0.25">
      <c r="A22" s="236"/>
      <c r="B22" s="340" t="s">
        <v>525</v>
      </c>
      <c r="F22" s="5"/>
      <c r="G22" s="2">
        <f>G20+G21</f>
        <v>0</v>
      </c>
      <c r="H22" s="5"/>
      <c r="K22" s="238">
        <f>SUM(K20:K21)</f>
        <v>0</v>
      </c>
      <c r="M22" s="235"/>
      <c r="N22" s="235"/>
      <c r="O22" s="7"/>
    </row>
    <row r="23" spans="1:15" x14ac:dyDescent="0.25">
      <c r="F23" s="5"/>
      <c r="G23" s="5"/>
      <c r="H23" s="5"/>
      <c r="K23" s="241"/>
      <c r="M23" s="235"/>
      <c r="N23" s="235"/>
      <c r="O23" s="7"/>
    </row>
    <row r="24" spans="1:15" x14ac:dyDescent="0.25">
      <c r="F24" s="5"/>
      <c r="G24" s="5"/>
      <c r="H24" s="5"/>
      <c r="K24" s="241"/>
      <c r="M24" s="235"/>
      <c r="N24" s="235"/>
      <c r="O24" s="7"/>
    </row>
    <row r="25" spans="1:15" x14ac:dyDescent="0.25">
      <c r="A25" s="147"/>
      <c r="B25" s="148"/>
      <c r="C25" s="147"/>
      <c r="D25" s="273"/>
      <c r="E25" s="147"/>
      <c r="F25" s="147"/>
      <c r="G25" s="147"/>
      <c r="H25" s="273"/>
      <c r="I25" s="147"/>
      <c r="J25" s="147"/>
      <c r="K25" s="147"/>
      <c r="L25" s="147"/>
      <c r="M25" s="235"/>
      <c r="N25" s="235"/>
      <c r="O25" s="7"/>
    </row>
    <row r="26" spans="1:15" x14ac:dyDescent="0.25">
      <c r="A26" s="147"/>
      <c r="B26" s="418"/>
      <c r="C26" s="418"/>
      <c r="D26" s="418"/>
      <c r="E26" s="418"/>
      <c r="F26" s="418"/>
      <c r="G26" s="147"/>
      <c r="H26" s="273"/>
      <c r="I26" s="420"/>
      <c r="J26" s="420"/>
      <c r="K26" s="420"/>
      <c r="L26" s="147"/>
      <c r="M26" s="235"/>
      <c r="N26" s="235"/>
      <c r="O26" s="7"/>
    </row>
    <row r="27" spans="1:15" x14ac:dyDescent="0.25">
      <c r="A27" s="147"/>
      <c r="B27" s="401" t="s">
        <v>527</v>
      </c>
      <c r="C27" s="401"/>
      <c r="D27" s="401"/>
      <c r="E27" s="401"/>
      <c r="F27" s="401"/>
      <c r="G27" s="147"/>
      <c r="H27" s="273"/>
      <c r="I27" s="419" t="s">
        <v>10</v>
      </c>
      <c r="J27" s="419"/>
      <c r="K27" s="419"/>
      <c r="L27" s="147"/>
      <c r="M27" s="235"/>
      <c r="N27" s="235"/>
      <c r="O27" s="7"/>
    </row>
    <row r="28" spans="1:15" x14ac:dyDescent="0.25">
      <c r="M28" s="7"/>
      <c r="N28" s="7"/>
      <c r="O28" s="7"/>
    </row>
    <row r="29" spans="1:15" x14ac:dyDescent="0.25">
      <c r="A29" s="406" t="s">
        <v>524</v>
      </c>
      <c r="B29" s="406"/>
      <c r="C29" s="406"/>
      <c r="D29" s="406"/>
      <c r="E29" s="406"/>
      <c r="F29" s="406"/>
      <c r="G29" s="406"/>
      <c r="H29" s="406"/>
      <c r="I29" s="406"/>
      <c r="J29" s="406"/>
      <c r="K29" s="406"/>
      <c r="L29" s="406"/>
      <c r="M29" s="406"/>
      <c r="N29" s="234"/>
      <c r="O29" s="7"/>
    </row>
    <row r="30" spans="1:15" x14ac:dyDescent="0.25">
      <c r="M30" s="7"/>
      <c r="N30" s="7"/>
      <c r="O30" s="7"/>
    </row>
    <row r="31" spans="1:15" x14ac:dyDescent="0.25">
      <c r="A31" t="s">
        <v>508</v>
      </c>
      <c r="C31" s="409"/>
      <c r="D31" s="409"/>
      <c r="E31" s="409"/>
      <c r="F31" s="409"/>
      <c r="G31" t="s">
        <v>509</v>
      </c>
      <c r="J31" s="409"/>
      <c r="K31" s="409"/>
      <c r="M31" s="7"/>
      <c r="N31" s="7"/>
      <c r="O31" s="7"/>
    </row>
    <row r="32" spans="1:15" x14ac:dyDescent="0.25">
      <c r="C32" s="142"/>
      <c r="D32" s="272"/>
      <c r="E32" s="142"/>
      <c r="F32" s="142"/>
      <c r="J32" s="142"/>
      <c r="K32" s="142"/>
      <c r="M32" s="7"/>
      <c r="N32" s="7"/>
      <c r="O32" s="7"/>
    </row>
    <row r="33" spans="1:14" x14ac:dyDescent="0.25">
      <c r="A33" s="342"/>
    </row>
    <row r="34" spans="1:14" x14ac:dyDescent="0.25">
      <c r="A34" s="2" t="s">
        <v>511</v>
      </c>
      <c r="C34" s="421" t="s">
        <v>512</v>
      </c>
      <c r="D34" s="421"/>
      <c r="E34" s="421"/>
      <c r="G34" s="421" t="s">
        <v>515</v>
      </c>
      <c r="H34" s="421"/>
      <c r="I34" s="421"/>
    </row>
    <row r="35" spans="1:14" ht="30" x14ac:dyDescent="0.25">
      <c r="A35" s="242" t="s">
        <v>531</v>
      </c>
      <c r="B35" s="141" t="s">
        <v>10</v>
      </c>
      <c r="C35" s="17" t="s">
        <v>513</v>
      </c>
      <c r="D35" s="17"/>
      <c r="E35" s="17" t="s">
        <v>514</v>
      </c>
      <c r="G35" s="17" t="s">
        <v>513</v>
      </c>
      <c r="H35" s="17"/>
      <c r="I35" s="17" t="s">
        <v>514</v>
      </c>
      <c r="K35" s="144" t="s">
        <v>516</v>
      </c>
      <c r="L35" s="413" t="s">
        <v>532</v>
      </c>
      <c r="M35" s="413"/>
      <c r="N35" s="146"/>
    </row>
    <row r="36" spans="1:14" x14ac:dyDescent="0.25">
      <c r="A36" s="249"/>
      <c r="B36" s="274">
        <v>16</v>
      </c>
      <c r="C36" s="322"/>
      <c r="D36" s="326"/>
      <c r="E36" s="322"/>
      <c r="F36" s="239"/>
      <c r="G36" s="322"/>
      <c r="H36" s="182"/>
      <c r="I36" s="322"/>
      <c r="J36" s="239"/>
      <c r="K36" s="324">
        <f>(E36-C36)+(I36-G36)</f>
        <v>0</v>
      </c>
      <c r="L36" s="414"/>
      <c r="M36" s="415"/>
    </row>
    <row r="37" spans="1:14" x14ac:dyDescent="0.25">
      <c r="A37" s="249"/>
      <c r="B37" s="274">
        <v>17</v>
      </c>
      <c r="C37" s="251"/>
      <c r="D37" s="321"/>
      <c r="E37" s="251"/>
      <c r="F37" s="239"/>
      <c r="G37" s="251"/>
      <c r="H37" s="182"/>
      <c r="I37" s="251"/>
      <c r="J37" s="239"/>
      <c r="K37" s="324">
        <f t="shared" ref="K37:K51" si="0">(E37-C37)+(I37-G37)</f>
        <v>0</v>
      </c>
      <c r="L37" s="414"/>
      <c r="M37" s="415"/>
    </row>
    <row r="38" spans="1:14" x14ac:dyDescent="0.25">
      <c r="A38" s="249"/>
      <c r="B38" s="274">
        <v>18</v>
      </c>
      <c r="C38" s="251"/>
      <c r="D38" s="321"/>
      <c r="E38" s="251"/>
      <c r="F38" s="239"/>
      <c r="G38" s="251"/>
      <c r="H38" s="182"/>
      <c r="I38" s="251"/>
      <c r="J38" s="239"/>
      <c r="K38" s="324">
        <f t="shared" si="0"/>
        <v>0</v>
      </c>
      <c r="L38" s="414"/>
      <c r="M38" s="415"/>
    </row>
    <row r="39" spans="1:14" x14ac:dyDescent="0.25">
      <c r="A39" s="249"/>
      <c r="B39" s="274">
        <v>19</v>
      </c>
      <c r="C39" s="251"/>
      <c r="D39" s="321"/>
      <c r="E39" s="251"/>
      <c r="F39" s="239"/>
      <c r="G39" s="251"/>
      <c r="H39" s="182"/>
      <c r="I39" s="251"/>
      <c r="J39" s="239"/>
      <c r="K39" s="324">
        <f t="shared" si="0"/>
        <v>0</v>
      </c>
      <c r="L39" s="414"/>
      <c r="M39" s="415"/>
    </row>
    <row r="40" spans="1:14" x14ac:dyDescent="0.25">
      <c r="A40" s="249"/>
      <c r="B40" s="274">
        <v>20</v>
      </c>
      <c r="C40" s="251"/>
      <c r="D40" s="321"/>
      <c r="E40" s="251"/>
      <c r="F40" s="239"/>
      <c r="G40" s="251"/>
      <c r="H40" s="182"/>
      <c r="I40" s="251"/>
      <c r="J40" s="239"/>
      <c r="K40" s="324">
        <f t="shared" si="0"/>
        <v>0</v>
      </c>
      <c r="L40" s="414"/>
      <c r="M40" s="415"/>
    </row>
    <row r="41" spans="1:14" x14ac:dyDescent="0.25">
      <c r="A41" s="249"/>
      <c r="B41" s="274">
        <v>21</v>
      </c>
      <c r="C41" s="322"/>
      <c r="D41" s="326"/>
      <c r="E41" s="322"/>
      <c r="F41" s="239"/>
      <c r="G41" s="322"/>
      <c r="H41" s="182"/>
      <c r="I41" s="322"/>
      <c r="J41" s="239"/>
      <c r="K41" s="324">
        <f t="shared" si="0"/>
        <v>0</v>
      </c>
      <c r="L41" s="414"/>
      <c r="M41" s="415"/>
    </row>
    <row r="42" spans="1:14" x14ac:dyDescent="0.25">
      <c r="A42" s="249"/>
      <c r="B42" s="274">
        <v>22</v>
      </c>
      <c r="C42" s="251"/>
      <c r="D42" s="321"/>
      <c r="E42" s="251"/>
      <c r="F42" s="239"/>
      <c r="G42" s="251"/>
      <c r="H42" s="182"/>
      <c r="I42" s="251"/>
      <c r="J42" s="239"/>
      <c r="K42" s="324">
        <f t="shared" si="0"/>
        <v>0</v>
      </c>
      <c r="L42" s="414"/>
      <c r="M42" s="415"/>
    </row>
    <row r="43" spans="1:14" x14ac:dyDescent="0.25">
      <c r="A43" s="249"/>
      <c r="B43" s="274">
        <v>23</v>
      </c>
      <c r="C43" s="251"/>
      <c r="D43" s="321"/>
      <c r="E43" s="251"/>
      <c r="F43" s="239"/>
      <c r="G43" s="251"/>
      <c r="H43" s="182"/>
      <c r="I43" s="251"/>
      <c r="J43" s="239"/>
      <c r="K43" s="324">
        <f t="shared" si="0"/>
        <v>0</v>
      </c>
      <c r="L43" s="414"/>
      <c r="M43" s="415"/>
    </row>
    <row r="44" spans="1:14" x14ac:dyDescent="0.25">
      <c r="A44" s="249"/>
      <c r="B44" s="274">
        <v>24</v>
      </c>
      <c r="C44" s="251"/>
      <c r="D44" s="321"/>
      <c r="E44" s="251"/>
      <c r="F44" s="239"/>
      <c r="G44" s="251"/>
      <c r="H44" s="182"/>
      <c r="I44" s="251"/>
      <c r="J44" s="239"/>
      <c r="K44" s="324">
        <f t="shared" si="0"/>
        <v>0</v>
      </c>
      <c r="L44" s="414"/>
      <c r="M44" s="415"/>
    </row>
    <row r="45" spans="1:14" x14ac:dyDescent="0.25">
      <c r="A45" s="249"/>
      <c r="B45" s="274">
        <v>25</v>
      </c>
      <c r="C45" s="251"/>
      <c r="D45" s="321"/>
      <c r="E45" s="251"/>
      <c r="F45" s="239"/>
      <c r="G45" s="251"/>
      <c r="H45" s="182"/>
      <c r="I45" s="251"/>
      <c r="J45" s="239"/>
      <c r="K45" s="324">
        <f t="shared" si="0"/>
        <v>0</v>
      </c>
      <c r="L45" s="414"/>
      <c r="M45" s="415"/>
    </row>
    <row r="46" spans="1:14" x14ac:dyDescent="0.25">
      <c r="A46" s="249"/>
      <c r="B46" s="274">
        <v>26</v>
      </c>
      <c r="C46" s="251"/>
      <c r="D46" s="321"/>
      <c r="E46" s="251"/>
      <c r="F46" s="239"/>
      <c r="G46" s="251"/>
      <c r="H46" s="182"/>
      <c r="I46" s="251"/>
      <c r="J46" s="239"/>
      <c r="K46" s="324">
        <f t="shared" si="0"/>
        <v>0</v>
      </c>
      <c r="L46" s="414"/>
      <c r="M46" s="415"/>
    </row>
    <row r="47" spans="1:14" x14ac:dyDescent="0.25">
      <c r="A47" s="249"/>
      <c r="B47" s="274">
        <v>27</v>
      </c>
      <c r="C47" s="251"/>
      <c r="D47" s="321"/>
      <c r="E47" s="251"/>
      <c r="F47" s="239"/>
      <c r="G47" s="251"/>
      <c r="H47" s="182"/>
      <c r="I47" s="251"/>
      <c r="J47" s="239"/>
      <c r="K47" s="324">
        <f t="shared" si="0"/>
        <v>0</v>
      </c>
      <c r="L47" s="414"/>
      <c r="M47" s="415"/>
    </row>
    <row r="48" spans="1:14" x14ac:dyDescent="0.25">
      <c r="A48" s="249"/>
      <c r="B48" s="274">
        <v>28</v>
      </c>
      <c r="C48" s="251"/>
      <c r="D48" s="321"/>
      <c r="E48" s="251"/>
      <c r="F48" s="239"/>
      <c r="G48" s="251"/>
      <c r="H48" s="182"/>
      <c r="I48" s="251"/>
      <c r="J48" s="239"/>
      <c r="K48" s="324">
        <f t="shared" si="0"/>
        <v>0</v>
      </c>
      <c r="L48" s="414"/>
      <c r="M48" s="415"/>
    </row>
    <row r="49" spans="1:13" x14ac:dyDescent="0.25">
      <c r="A49" s="249"/>
      <c r="B49" s="274">
        <v>29</v>
      </c>
      <c r="C49" s="251"/>
      <c r="D49" s="321"/>
      <c r="E49" s="251"/>
      <c r="F49" s="239"/>
      <c r="G49" s="251"/>
      <c r="H49" s="182"/>
      <c r="I49" s="251"/>
      <c r="J49" s="239"/>
      <c r="K49" s="324">
        <f t="shared" si="0"/>
        <v>0</v>
      </c>
      <c r="L49" s="414"/>
      <c r="M49" s="415"/>
    </row>
    <row r="50" spans="1:13" x14ac:dyDescent="0.25">
      <c r="A50" s="249"/>
      <c r="B50" s="274">
        <v>30</v>
      </c>
      <c r="C50" s="251"/>
      <c r="D50" s="321"/>
      <c r="E50" s="251"/>
      <c r="F50" s="239"/>
      <c r="G50" s="251"/>
      <c r="H50" s="182"/>
      <c r="I50" s="251"/>
      <c r="J50" s="239"/>
      <c r="K50" s="324">
        <f t="shared" si="0"/>
        <v>0</v>
      </c>
      <c r="L50" s="414"/>
      <c r="M50" s="415"/>
    </row>
    <row r="51" spans="1:13" x14ac:dyDescent="0.25">
      <c r="A51" s="249"/>
      <c r="B51" s="274">
        <v>31</v>
      </c>
      <c r="C51" s="251"/>
      <c r="D51" s="321"/>
      <c r="E51" s="251"/>
      <c r="F51" s="239"/>
      <c r="G51" s="251"/>
      <c r="H51" s="182"/>
      <c r="I51" s="251"/>
      <c r="J51" s="239"/>
      <c r="K51" s="324">
        <f t="shared" si="0"/>
        <v>0</v>
      </c>
      <c r="L51" s="414"/>
      <c r="M51" s="415"/>
    </row>
    <row r="52" spans="1:13" x14ac:dyDescent="0.25">
      <c r="A52" s="284"/>
      <c r="B52" s="274">
        <v>1</v>
      </c>
      <c r="C52" s="322"/>
      <c r="D52" s="326"/>
      <c r="E52" s="322"/>
      <c r="G52" s="322"/>
      <c r="H52" s="182"/>
      <c r="I52" s="322"/>
      <c r="K52" s="325">
        <f>(E52-C52)+(I52-G52)</f>
        <v>0</v>
      </c>
      <c r="L52" s="407"/>
      <c r="M52" s="407"/>
    </row>
    <row r="53" spans="1:13" x14ac:dyDescent="0.25">
      <c r="A53" s="249"/>
      <c r="B53" s="274">
        <v>2</v>
      </c>
      <c r="C53" s="251"/>
      <c r="D53" s="321"/>
      <c r="E53" s="251"/>
      <c r="G53" s="251"/>
      <c r="H53" s="182"/>
      <c r="I53" s="251"/>
      <c r="K53" s="325">
        <f t="shared" ref="K53:K66" si="1">(E53-C53)+(I53-G53)</f>
        <v>0</v>
      </c>
      <c r="L53" s="407"/>
      <c r="M53" s="407"/>
    </row>
    <row r="54" spans="1:13" x14ac:dyDescent="0.25">
      <c r="A54" s="249"/>
      <c r="B54" s="274">
        <v>3</v>
      </c>
      <c r="C54" s="251"/>
      <c r="D54" s="321"/>
      <c r="E54" s="251"/>
      <c r="G54" s="251"/>
      <c r="H54" s="182"/>
      <c r="I54" s="251"/>
      <c r="K54" s="325">
        <f t="shared" si="1"/>
        <v>0</v>
      </c>
      <c r="L54" s="407"/>
      <c r="M54" s="407"/>
    </row>
    <row r="55" spans="1:13" x14ac:dyDescent="0.25">
      <c r="A55" s="249"/>
      <c r="B55" s="274">
        <v>4</v>
      </c>
      <c r="C55" s="251"/>
      <c r="D55" s="321"/>
      <c r="E55" s="251"/>
      <c r="G55" s="251"/>
      <c r="H55" s="182"/>
      <c r="I55" s="251"/>
      <c r="K55" s="325">
        <f t="shared" si="1"/>
        <v>0</v>
      </c>
      <c r="L55" s="407"/>
      <c r="M55" s="407"/>
    </row>
    <row r="56" spans="1:13" x14ac:dyDescent="0.25">
      <c r="A56" s="249"/>
      <c r="B56" s="274">
        <v>5</v>
      </c>
      <c r="C56" s="251"/>
      <c r="D56" s="321"/>
      <c r="E56" s="251"/>
      <c r="G56" s="251"/>
      <c r="H56" s="182"/>
      <c r="I56" s="251"/>
      <c r="K56" s="325">
        <f t="shared" si="1"/>
        <v>0</v>
      </c>
      <c r="L56" s="407"/>
      <c r="M56" s="407"/>
    </row>
    <row r="57" spans="1:13" x14ac:dyDescent="0.25">
      <c r="A57" s="249"/>
      <c r="B57" s="274">
        <v>6</v>
      </c>
      <c r="C57" s="251"/>
      <c r="D57" s="321"/>
      <c r="E57" s="251"/>
      <c r="G57" s="251"/>
      <c r="H57" s="182"/>
      <c r="I57" s="251"/>
      <c r="K57" s="325">
        <f t="shared" si="1"/>
        <v>0</v>
      </c>
      <c r="L57" s="407"/>
      <c r="M57" s="407"/>
    </row>
    <row r="58" spans="1:13" x14ac:dyDescent="0.25">
      <c r="A58" s="249"/>
      <c r="B58" s="274">
        <v>7</v>
      </c>
      <c r="C58" s="251"/>
      <c r="D58" s="321"/>
      <c r="E58" s="251"/>
      <c r="G58" s="251"/>
      <c r="H58" s="182"/>
      <c r="I58" s="251"/>
      <c r="K58" s="325">
        <f t="shared" si="1"/>
        <v>0</v>
      </c>
      <c r="L58" s="407"/>
      <c r="M58" s="407"/>
    </row>
    <row r="59" spans="1:13" x14ac:dyDescent="0.25">
      <c r="A59" s="249"/>
      <c r="B59" s="274">
        <v>8</v>
      </c>
      <c r="C59" s="251"/>
      <c r="D59" s="321"/>
      <c r="E59" s="251"/>
      <c r="G59" s="251"/>
      <c r="H59" s="182"/>
      <c r="I59" s="251"/>
      <c r="K59" s="325">
        <f t="shared" si="1"/>
        <v>0</v>
      </c>
      <c r="L59" s="407"/>
      <c r="M59" s="407"/>
    </row>
    <row r="60" spans="1:13" x14ac:dyDescent="0.25">
      <c r="A60" s="249"/>
      <c r="B60" s="274">
        <v>9</v>
      </c>
      <c r="C60" s="251"/>
      <c r="D60" s="321"/>
      <c r="E60" s="251"/>
      <c r="G60" s="251"/>
      <c r="H60" s="182"/>
      <c r="I60" s="251"/>
      <c r="K60" s="325">
        <f t="shared" si="1"/>
        <v>0</v>
      </c>
      <c r="L60" s="407"/>
      <c r="M60" s="407"/>
    </row>
    <row r="61" spans="1:13" x14ac:dyDescent="0.25">
      <c r="A61" s="249"/>
      <c r="B61" s="274">
        <v>10</v>
      </c>
      <c r="C61" s="251"/>
      <c r="D61" s="321"/>
      <c r="E61" s="251"/>
      <c r="G61" s="251"/>
      <c r="H61" s="182"/>
      <c r="I61" s="251"/>
      <c r="K61" s="325">
        <f t="shared" si="1"/>
        <v>0</v>
      </c>
      <c r="L61" s="407"/>
      <c r="M61" s="407"/>
    </row>
    <row r="62" spans="1:13" x14ac:dyDescent="0.25">
      <c r="A62" s="249"/>
      <c r="B62" s="274">
        <v>11</v>
      </c>
      <c r="C62" s="251"/>
      <c r="D62" s="321"/>
      <c r="E62" s="251"/>
      <c r="G62" s="251"/>
      <c r="H62" s="182"/>
      <c r="I62" s="251"/>
      <c r="K62" s="325">
        <f t="shared" si="1"/>
        <v>0</v>
      </c>
      <c r="L62" s="407"/>
      <c r="M62" s="407"/>
    </row>
    <row r="63" spans="1:13" x14ac:dyDescent="0.25">
      <c r="A63" s="249"/>
      <c r="B63" s="274">
        <v>12</v>
      </c>
      <c r="C63" s="251"/>
      <c r="D63" s="321"/>
      <c r="E63" s="251"/>
      <c r="G63" s="251"/>
      <c r="H63" s="182"/>
      <c r="I63" s="251"/>
      <c r="K63" s="325">
        <f t="shared" si="1"/>
        <v>0</v>
      </c>
      <c r="L63" s="407"/>
      <c r="M63" s="407"/>
    </row>
    <row r="64" spans="1:13" x14ac:dyDescent="0.25">
      <c r="A64" s="249"/>
      <c r="B64" s="274">
        <v>13</v>
      </c>
      <c r="C64" s="251"/>
      <c r="D64" s="321"/>
      <c r="E64" s="251"/>
      <c r="G64" s="251"/>
      <c r="H64" s="182"/>
      <c r="I64" s="251"/>
      <c r="K64" s="325">
        <f t="shared" si="1"/>
        <v>0</v>
      </c>
      <c r="L64" s="407"/>
      <c r="M64" s="407"/>
    </row>
    <row r="65" spans="1:14" x14ac:dyDescent="0.25">
      <c r="A65" s="249"/>
      <c r="B65" s="274">
        <v>14</v>
      </c>
      <c r="C65" s="251"/>
      <c r="D65" s="321"/>
      <c r="E65" s="251"/>
      <c r="G65" s="251"/>
      <c r="H65" s="182"/>
      <c r="I65" s="251"/>
      <c r="K65" s="325">
        <f t="shared" si="1"/>
        <v>0</v>
      </c>
      <c r="L65" s="407"/>
      <c r="M65" s="407"/>
    </row>
    <row r="66" spans="1:14" x14ac:dyDescent="0.25">
      <c r="A66" s="249"/>
      <c r="B66" s="274">
        <v>15</v>
      </c>
      <c r="C66" s="251"/>
      <c r="D66" s="321"/>
      <c r="E66" s="251"/>
      <c r="G66" s="251"/>
      <c r="H66" s="182"/>
      <c r="I66" s="251"/>
      <c r="K66" s="325">
        <f t="shared" si="1"/>
        <v>0</v>
      </c>
      <c r="L66" s="407"/>
      <c r="M66" s="407"/>
    </row>
    <row r="67" spans="1:14" ht="15.75" thickBot="1" x14ac:dyDescent="0.3">
      <c r="G67" t="s">
        <v>521</v>
      </c>
      <c r="K67" s="323">
        <f>SUM(K36:K66)</f>
        <v>0</v>
      </c>
    </row>
    <row r="69" spans="1:14" ht="61.5" customHeight="1" x14ac:dyDescent="0.25">
      <c r="A69" s="412" t="s">
        <v>517</v>
      </c>
      <c r="B69" s="412"/>
      <c r="C69" s="412"/>
      <c r="D69" s="412"/>
      <c r="E69" s="412"/>
      <c r="F69" s="412"/>
      <c r="G69" s="412"/>
      <c r="H69" s="412"/>
      <c r="I69" s="412"/>
      <c r="J69" s="412"/>
      <c r="K69" s="412"/>
      <c r="L69" s="412"/>
      <c r="M69" s="146"/>
      <c r="N69" s="146"/>
    </row>
    <row r="71" spans="1:14" x14ac:dyDescent="0.25">
      <c r="A71" s="410"/>
      <c r="B71" s="410"/>
      <c r="C71" s="410"/>
      <c r="D71" s="410"/>
      <c r="E71" s="410"/>
      <c r="F71" s="410"/>
      <c r="G71" s="410"/>
      <c r="H71" s="272"/>
      <c r="I71" s="233"/>
      <c r="K71" s="416"/>
      <c r="L71" s="416"/>
    </row>
    <row r="72" spans="1:14" x14ac:dyDescent="0.25">
      <c r="A72" s="411" t="s">
        <v>518</v>
      </c>
      <c r="B72" s="411"/>
      <c r="C72" s="411"/>
      <c r="D72" s="411"/>
      <c r="E72" s="411"/>
      <c r="F72" s="411"/>
      <c r="G72" s="411"/>
      <c r="H72" s="276"/>
      <c r="I72" s="5"/>
      <c r="K72" s="408" t="s">
        <v>10</v>
      </c>
      <c r="L72" s="408"/>
    </row>
  </sheetData>
  <sheetProtection sheet="1" objects="1" scenarios="1" selectLockedCells="1"/>
  <mergeCells count="54">
    <mergeCell ref="L59:M59"/>
    <mergeCell ref="L54:M54"/>
    <mergeCell ref="A9:M9"/>
    <mergeCell ref="L65:M65"/>
    <mergeCell ref="L66:M66"/>
    <mergeCell ref="C34:E34"/>
    <mergeCell ref="G34:I34"/>
    <mergeCell ref="A29:M29"/>
    <mergeCell ref="L60:M60"/>
    <mergeCell ref="L61:M61"/>
    <mergeCell ref="L62:M62"/>
    <mergeCell ref="L63:M63"/>
    <mergeCell ref="L64:M64"/>
    <mergeCell ref="L55:M55"/>
    <mergeCell ref="L56:M56"/>
    <mergeCell ref="L57:M57"/>
    <mergeCell ref="L58:M58"/>
    <mergeCell ref="B27:F27"/>
    <mergeCell ref="B26:F26"/>
    <mergeCell ref="I27:K27"/>
    <mergeCell ref="I26:K26"/>
    <mergeCell ref="L42:M42"/>
    <mergeCell ref="L43:M43"/>
    <mergeCell ref="L45:M45"/>
    <mergeCell ref="L44:M44"/>
    <mergeCell ref="L46:M46"/>
    <mergeCell ref="L47:M47"/>
    <mergeCell ref="L48:M48"/>
    <mergeCell ref="L49:M49"/>
    <mergeCell ref="L50:M50"/>
    <mergeCell ref="L51:M51"/>
    <mergeCell ref="L52:M52"/>
    <mergeCell ref="L41:M41"/>
    <mergeCell ref="A3:M3"/>
    <mergeCell ref="A1:M1"/>
    <mergeCell ref="A13:M13"/>
    <mergeCell ref="A5:M5"/>
    <mergeCell ref="A7:M7"/>
    <mergeCell ref="L53:M53"/>
    <mergeCell ref="K72:L72"/>
    <mergeCell ref="C17:F17"/>
    <mergeCell ref="J17:K17"/>
    <mergeCell ref="A71:G71"/>
    <mergeCell ref="A72:G72"/>
    <mergeCell ref="A69:L69"/>
    <mergeCell ref="C31:F31"/>
    <mergeCell ref="J31:K31"/>
    <mergeCell ref="L35:M35"/>
    <mergeCell ref="L36:M36"/>
    <mergeCell ref="L37:M37"/>
    <mergeCell ref="L38:M38"/>
    <mergeCell ref="K71:L71"/>
    <mergeCell ref="L39:M39"/>
    <mergeCell ref="L40:M40"/>
  </mergeCells>
  <pageMargins left="0.7" right="0.7" top="0.75" bottom="0.75" header="0.3" footer="0.3"/>
  <pageSetup scale="87" orientation="portrait" r:id="rId1"/>
  <rowBreaks count="1" manualBreakCount="1">
    <brk id="2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L64"/>
  <sheetViews>
    <sheetView zoomScaleNormal="100" workbookViewId="0">
      <selection sqref="A1:L1"/>
    </sheetView>
  </sheetViews>
  <sheetFormatPr defaultRowHeight="15" x14ac:dyDescent="0.25"/>
  <cols>
    <col min="1" max="1" width="7.5703125" customWidth="1"/>
    <col min="2" max="2" width="2.85546875" customWidth="1"/>
    <col min="4" max="4" width="2.85546875" customWidth="1"/>
  </cols>
  <sheetData>
    <row r="1" spans="1:12" x14ac:dyDescent="0.25">
      <c r="A1" s="381" t="s">
        <v>493</v>
      </c>
      <c r="B1" s="381"/>
      <c r="C1" s="381"/>
      <c r="D1" s="381"/>
      <c r="E1" s="381"/>
      <c r="F1" s="381"/>
      <c r="G1" s="381"/>
      <c r="H1" s="381"/>
      <c r="I1" s="381"/>
      <c r="J1" s="381"/>
      <c r="K1" s="381"/>
      <c r="L1" s="381"/>
    </row>
    <row r="3" spans="1:12" ht="30" customHeight="1" x14ac:dyDescent="0.25">
      <c r="A3" s="412" t="s">
        <v>713</v>
      </c>
      <c r="B3" s="412"/>
      <c r="C3" s="412"/>
      <c r="D3" s="412"/>
      <c r="E3" s="412"/>
      <c r="F3" s="412"/>
      <c r="G3" s="412"/>
      <c r="H3" s="412"/>
      <c r="I3" s="412"/>
      <c r="J3" s="412"/>
      <c r="K3" s="412"/>
      <c r="L3" s="412"/>
    </row>
    <row r="5" spans="1:12" x14ac:dyDescent="0.25">
      <c r="A5" t="s">
        <v>714</v>
      </c>
    </row>
    <row r="7" spans="1:12" x14ac:dyDescent="0.25">
      <c r="A7" s="286" t="s">
        <v>318</v>
      </c>
      <c r="B7" s="286"/>
      <c r="C7" s="286" t="s">
        <v>319</v>
      </c>
      <c r="D7" s="286"/>
      <c r="E7" s="286" t="s">
        <v>322</v>
      </c>
      <c r="F7" s="229" t="s">
        <v>328</v>
      </c>
      <c r="G7" s="227"/>
      <c r="H7" s="227"/>
    </row>
    <row r="8" spans="1:12" ht="31.5" customHeight="1" x14ac:dyDescent="0.25">
      <c r="A8" s="231"/>
      <c r="B8" s="140"/>
      <c r="C8" s="231"/>
      <c r="D8" s="140"/>
      <c r="E8" s="231"/>
      <c r="F8" s="412" t="s">
        <v>320</v>
      </c>
      <c r="G8" s="412"/>
      <c r="H8" s="412"/>
      <c r="I8" s="412"/>
      <c r="J8" s="412"/>
      <c r="K8" s="412"/>
      <c r="L8" s="412"/>
    </row>
    <row r="9" spans="1:12" ht="29.25" customHeight="1" x14ac:dyDescent="0.25">
      <c r="A9" s="231"/>
      <c r="B9" s="140"/>
      <c r="C9" s="231"/>
      <c r="D9" s="140"/>
      <c r="E9" s="231"/>
      <c r="F9" s="412" t="s">
        <v>321</v>
      </c>
      <c r="G9" s="412"/>
      <c r="H9" s="412"/>
      <c r="I9" s="412"/>
      <c r="J9" s="412"/>
      <c r="K9" s="412"/>
      <c r="L9" s="412"/>
    </row>
    <row r="10" spans="1:12" ht="30" customHeight="1" x14ac:dyDescent="0.25">
      <c r="A10" s="231"/>
      <c r="B10" s="140"/>
      <c r="C10" s="231"/>
      <c r="D10" s="140"/>
      <c r="E10" s="231"/>
      <c r="F10" s="412" t="s">
        <v>323</v>
      </c>
      <c r="G10" s="412"/>
      <c r="H10" s="412"/>
      <c r="I10" s="412"/>
      <c r="J10" s="412"/>
      <c r="K10" s="412"/>
      <c r="L10" s="412"/>
    </row>
    <row r="11" spans="1:12" ht="46.5" customHeight="1" x14ac:dyDescent="0.25">
      <c r="A11" s="231"/>
      <c r="B11" s="140"/>
      <c r="C11" s="231"/>
      <c r="D11" s="140"/>
      <c r="E11" s="231"/>
      <c r="F11" s="412" t="s">
        <v>324</v>
      </c>
      <c r="G11" s="412"/>
      <c r="H11" s="412"/>
      <c r="I11" s="412"/>
      <c r="J11" s="412"/>
      <c r="K11" s="412"/>
      <c r="L11" s="412"/>
    </row>
    <row r="12" spans="1:12" ht="28.5" customHeight="1" x14ac:dyDescent="0.25">
      <c r="A12" s="231"/>
      <c r="B12" s="140"/>
      <c r="C12" s="231"/>
      <c r="D12" s="140"/>
      <c r="E12" s="231"/>
      <c r="F12" s="412" t="s">
        <v>325</v>
      </c>
      <c r="G12" s="412"/>
      <c r="H12" s="412"/>
      <c r="I12" s="412"/>
      <c r="J12" s="412"/>
      <c r="K12" s="412"/>
      <c r="L12" s="412"/>
    </row>
    <row r="13" spans="1:12" x14ac:dyDescent="0.25">
      <c r="A13" s="231"/>
      <c r="B13" s="140"/>
      <c r="C13" s="231"/>
      <c r="D13" s="140"/>
      <c r="E13" s="231"/>
      <c r="F13" s="412" t="s">
        <v>326</v>
      </c>
      <c r="G13" s="412"/>
      <c r="H13" s="412"/>
      <c r="I13" s="412"/>
      <c r="J13" s="412"/>
      <c r="K13" s="412"/>
      <c r="L13" s="412"/>
    </row>
    <row r="14" spans="1:12" x14ac:dyDescent="0.25">
      <c r="A14" s="175"/>
      <c r="B14" s="175"/>
      <c r="C14" s="175"/>
      <c r="D14" s="175"/>
      <c r="E14" s="175"/>
    </row>
    <row r="15" spans="1:12" x14ac:dyDescent="0.25">
      <c r="A15" s="286" t="s">
        <v>318</v>
      </c>
      <c r="B15" s="286"/>
      <c r="C15" s="286" t="s">
        <v>319</v>
      </c>
      <c r="D15" s="286"/>
      <c r="E15" s="286" t="s">
        <v>322</v>
      </c>
      <c r="F15" s="229" t="s">
        <v>327</v>
      </c>
      <c r="G15" s="227"/>
      <c r="H15" s="227"/>
    </row>
    <row r="16" spans="1:12" x14ac:dyDescent="0.25">
      <c r="A16" s="231"/>
      <c r="B16" s="140"/>
      <c r="C16" s="231"/>
      <c r="D16" s="140"/>
      <c r="E16" s="231"/>
      <c r="F16" s="412" t="s">
        <v>329</v>
      </c>
      <c r="G16" s="412"/>
      <c r="H16" s="412"/>
      <c r="I16" s="412"/>
      <c r="J16" s="412"/>
      <c r="K16" s="412"/>
      <c r="L16" s="412"/>
    </row>
    <row r="17" spans="1:12" ht="30" customHeight="1" x14ac:dyDescent="0.25">
      <c r="A17" s="231"/>
      <c r="B17" s="140"/>
      <c r="C17" s="231"/>
      <c r="D17" s="140"/>
      <c r="E17" s="231"/>
      <c r="F17" s="412" t="s">
        <v>330</v>
      </c>
      <c r="G17" s="412"/>
      <c r="H17" s="412"/>
      <c r="I17" s="412"/>
      <c r="J17" s="412"/>
      <c r="K17" s="412"/>
      <c r="L17" s="412"/>
    </row>
    <row r="18" spans="1:12" ht="30" customHeight="1" x14ac:dyDescent="0.25">
      <c r="A18" s="231"/>
      <c r="B18" s="140"/>
      <c r="C18" s="231"/>
      <c r="D18" s="140"/>
      <c r="E18" s="231"/>
      <c r="F18" s="412" t="s">
        <v>492</v>
      </c>
      <c r="G18" s="412"/>
      <c r="H18" s="412"/>
      <c r="I18" s="412"/>
      <c r="J18" s="412"/>
      <c r="K18" s="412"/>
      <c r="L18" s="412"/>
    </row>
    <row r="19" spans="1:12" ht="30" customHeight="1" x14ac:dyDescent="0.25">
      <c r="A19" s="231"/>
      <c r="B19" s="140"/>
      <c r="C19" s="231"/>
      <c r="D19" s="140"/>
      <c r="E19" s="231"/>
      <c r="F19" s="412" t="s">
        <v>341</v>
      </c>
      <c r="G19" s="412"/>
      <c r="H19" s="412"/>
      <c r="I19" s="412"/>
      <c r="J19" s="412"/>
      <c r="K19" s="412"/>
      <c r="L19" s="412"/>
    </row>
    <row r="20" spans="1:12" x14ac:dyDescent="0.25">
      <c r="A20" s="231"/>
      <c r="B20" s="140"/>
      <c r="C20" s="231"/>
      <c r="D20" s="140"/>
      <c r="E20" s="231"/>
      <c r="F20" s="412" t="s">
        <v>342</v>
      </c>
      <c r="G20" s="412"/>
      <c r="H20" s="412"/>
      <c r="I20" s="412"/>
      <c r="J20" s="412"/>
      <c r="K20" s="412"/>
      <c r="L20" s="412"/>
    </row>
    <row r="21" spans="1:12" ht="27.75" customHeight="1" x14ac:dyDescent="0.25">
      <c r="A21" s="231"/>
      <c r="B21" s="140"/>
      <c r="C21" s="231"/>
      <c r="D21" s="140"/>
      <c r="E21" s="231"/>
      <c r="F21" s="412" t="s">
        <v>343</v>
      </c>
      <c r="G21" s="412"/>
      <c r="H21" s="412"/>
      <c r="I21" s="412"/>
      <c r="J21" s="412"/>
      <c r="K21" s="412"/>
      <c r="L21" s="412"/>
    </row>
    <row r="22" spans="1:12" ht="31.5" customHeight="1" x14ac:dyDescent="0.25">
      <c r="A22" s="231"/>
      <c r="B22" s="140"/>
      <c r="C22" s="231"/>
      <c r="D22" s="140"/>
      <c r="E22" s="231"/>
      <c r="F22" s="412" t="s">
        <v>344</v>
      </c>
      <c r="G22" s="412"/>
      <c r="H22" s="412"/>
      <c r="I22" s="412"/>
      <c r="J22" s="412"/>
      <c r="K22" s="412"/>
      <c r="L22" s="412"/>
    </row>
    <row r="23" spans="1:12" x14ac:dyDescent="0.25">
      <c r="A23" s="175"/>
      <c r="B23" s="175"/>
      <c r="C23" s="175"/>
      <c r="D23" s="175"/>
      <c r="E23" s="175"/>
    </row>
    <row r="24" spans="1:12" x14ac:dyDescent="0.25">
      <c r="A24" s="286" t="s">
        <v>318</v>
      </c>
      <c r="B24" s="286"/>
      <c r="C24" s="286" t="s">
        <v>319</v>
      </c>
      <c r="D24" s="286"/>
      <c r="E24" s="286" t="s">
        <v>322</v>
      </c>
      <c r="F24" s="229" t="s">
        <v>345</v>
      </c>
      <c r="G24" s="227"/>
      <c r="H24" s="227"/>
    </row>
    <row r="25" spans="1:12" x14ac:dyDescent="0.25">
      <c r="A25" s="231"/>
      <c r="B25" s="140"/>
      <c r="C25" s="231"/>
      <c r="D25" s="140"/>
      <c r="E25" s="231"/>
      <c r="F25" s="412" t="s">
        <v>346</v>
      </c>
      <c r="G25" s="412"/>
      <c r="H25" s="412"/>
      <c r="I25" s="412"/>
      <c r="J25" s="412"/>
      <c r="K25" s="412"/>
      <c r="L25" s="412"/>
    </row>
    <row r="26" spans="1:12" x14ac:dyDescent="0.25">
      <c r="A26" s="231"/>
      <c r="B26" s="140"/>
      <c r="C26" s="231"/>
      <c r="D26" s="140"/>
      <c r="E26" s="231"/>
      <c r="F26" s="412" t="s">
        <v>347</v>
      </c>
      <c r="G26" s="412"/>
      <c r="H26" s="412"/>
      <c r="I26" s="412"/>
      <c r="J26" s="412"/>
      <c r="K26" s="412"/>
      <c r="L26" s="412"/>
    </row>
    <row r="27" spans="1:12" ht="29.25" customHeight="1" x14ac:dyDescent="0.25">
      <c r="A27" s="231"/>
      <c r="B27" s="140"/>
      <c r="C27" s="231"/>
      <c r="D27" s="140"/>
      <c r="E27" s="231"/>
      <c r="F27" s="412" t="s">
        <v>348</v>
      </c>
      <c r="G27" s="412"/>
      <c r="H27" s="412"/>
      <c r="I27" s="412"/>
      <c r="J27" s="412"/>
      <c r="K27" s="412"/>
      <c r="L27" s="412"/>
    </row>
    <row r="28" spans="1:12" ht="29.25" customHeight="1" x14ac:dyDescent="0.25">
      <c r="A28" s="231"/>
      <c r="B28" s="140"/>
      <c r="C28" s="231"/>
      <c r="D28" s="140"/>
      <c r="E28" s="231"/>
      <c r="F28" s="412" t="s">
        <v>349</v>
      </c>
      <c r="G28" s="412"/>
      <c r="H28" s="412"/>
      <c r="I28" s="412"/>
      <c r="J28" s="412"/>
      <c r="K28" s="412"/>
      <c r="L28" s="412"/>
    </row>
    <row r="29" spans="1:12" ht="41.25" customHeight="1" x14ac:dyDescent="0.25">
      <c r="A29" s="231"/>
      <c r="B29" s="140"/>
      <c r="C29" s="231"/>
      <c r="D29" s="140"/>
      <c r="E29" s="231"/>
      <c r="F29" s="412" t="s">
        <v>715</v>
      </c>
      <c r="G29" s="412"/>
      <c r="H29" s="412"/>
      <c r="I29" s="412"/>
      <c r="J29" s="412"/>
      <c r="K29" s="412"/>
      <c r="L29" s="412"/>
    </row>
    <row r="30" spans="1:12" x14ac:dyDescent="0.25">
      <c r="A30" s="140"/>
      <c r="B30" s="140"/>
      <c r="C30" s="175"/>
      <c r="D30" s="175"/>
      <c r="E30" s="175"/>
    </row>
    <row r="31" spans="1:12" x14ac:dyDescent="0.25">
      <c r="A31" s="175">
        <f>COUNTA(A8:A29)-2</f>
        <v>0</v>
      </c>
      <c r="B31" s="175"/>
      <c r="C31" s="175">
        <f>COUNTA(C8:C29)-2</f>
        <v>0</v>
      </c>
      <c r="D31" s="175"/>
      <c r="E31" s="175">
        <f t="shared" ref="E31" si="0">COUNTA(E8:E29)-2</f>
        <v>0</v>
      </c>
    </row>
    <row r="32" spans="1:12" x14ac:dyDescent="0.25">
      <c r="A32" s="341" t="e">
        <f>A31/(A31+C31)</f>
        <v>#DIV/0!</v>
      </c>
      <c r="B32" s="341"/>
      <c r="C32" s="341" t="e">
        <f>C31/(A31+C31)</f>
        <v>#DIV/0!</v>
      </c>
      <c r="D32" s="172"/>
      <c r="E32" s="341"/>
      <c r="G32" s="230"/>
    </row>
    <row r="33" spans="1:12" x14ac:dyDescent="0.25">
      <c r="A33" s="230"/>
      <c r="C33" s="230"/>
    </row>
    <row r="34" spans="1:12" x14ac:dyDescent="0.25">
      <c r="A34" s="423" t="s">
        <v>885</v>
      </c>
      <c r="B34" s="423"/>
      <c r="C34" s="423"/>
      <c r="D34" s="423"/>
      <c r="E34" s="423"/>
      <c r="F34" s="423"/>
      <c r="G34" s="423"/>
      <c r="H34" s="423"/>
      <c r="I34" s="423"/>
      <c r="J34" s="423"/>
      <c r="K34" s="423"/>
      <c r="L34" s="423"/>
    </row>
    <row r="35" spans="1:12" ht="32.25" customHeight="1" x14ac:dyDescent="0.25">
      <c r="A35" s="423"/>
      <c r="B35" s="423"/>
      <c r="C35" s="423"/>
      <c r="D35" s="423"/>
      <c r="E35" s="423"/>
      <c r="F35" s="423"/>
      <c r="G35" s="423"/>
      <c r="H35" s="423"/>
      <c r="I35" s="423"/>
      <c r="J35" s="423"/>
      <c r="K35" s="423"/>
      <c r="L35" s="423"/>
    </row>
    <row r="36" spans="1:12" x14ac:dyDescent="0.25">
      <c r="A36" t="s">
        <v>350</v>
      </c>
    </row>
    <row r="38" spans="1:12" x14ac:dyDescent="0.25">
      <c r="A38" s="381" t="s">
        <v>331</v>
      </c>
      <c r="B38" s="381"/>
      <c r="C38" s="381"/>
      <c r="D38" s="381"/>
      <c r="E38" s="381"/>
      <c r="F38" s="381"/>
      <c r="G38" s="381"/>
      <c r="H38" s="381"/>
      <c r="I38" s="381"/>
      <c r="J38" s="381"/>
      <c r="K38" s="381"/>
    </row>
    <row r="40" spans="1:12" x14ac:dyDescent="0.25">
      <c r="A40" s="149" t="s">
        <v>147</v>
      </c>
      <c r="B40" s="149"/>
    </row>
    <row r="41" spans="1:12" ht="102" customHeight="1" x14ac:dyDescent="0.25">
      <c r="A41" s="422" t="s">
        <v>148</v>
      </c>
      <c r="B41" s="422"/>
      <c r="C41" s="422"/>
      <c r="D41" s="422"/>
      <c r="E41" s="422"/>
      <c r="F41" s="422"/>
      <c r="G41" s="422"/>
      <c r="H41" s="422"/>
      <c r="I41" s="422"/>
      <c r="J41" s="422"/>
      <c r="K41" s="422"/>
      <c r="L41" s="422"/>
    </row>
    <row r="42" spans="1:12" x14ac:dyDescent="0.25">
      <c r="A42" s="150"/>
      <c r="B42" s="150"/>
    </row>
    <row r="43" spans="1:12" x14ac:dyDescent="0.25">
      <c r="A43" s="149" t="s">
        <v>149</v>
      </c>
      <c r="B43" s="149"/>
    </row>
    <row r="44" spans="1:12" ht="89.25" customHeight="1" x14ac:dyDescent="0.25">
      <c r="A44" s="422" t="s">
        <v>332</v>
      </c>
      <c r="B44" s="422"/>
      <c r="C44" s="422"/>
      <c r="D44" s="422"/>
      <c r="E44" s="422"/>
      <c r="F44" s="422"/>
      <c r="G44" s="422"/>
      <c r="H44" s="422"/>
      <c r="I44" s="422"/>
      <c r="J44" s="422"/>
      <c r="K44" s="422"/>
      <c r="L44" s="422"/>
    </row>
    <row r="45" spans="1:12" x14ac:dyDescent="0.25">
      <c r="A45" s="151"/>
      <c r="B45" s="151"/>
    </row>
    <row r="46" spans="1:12" x14ac:dyDescent="0.25">
      <c r="A46" s="149" t="s">
        <v>150</v>
      </c>
      <c r="B46" s="149"/>
    </row>
    <row r="47" spans="1:12" ht="135" customHeight="1" x14ac:dyDescent="0.25">
      <c r="A47" s="422" t="s">
        <v>333</v>
      </c>
      <c r="B47" s="422"/>
      <c r="C47" s="422"/>
      <c r="D47" s="422"/>
      <c r="E47" s="422"/>
      <c r="F47" s="422"/>
      <c r="G47" s="422"/>
      <c r="H47" s="422"/>
      <c r="I47" s="422"/>
      <c r="J47" s="422"/>
      <c r="K47" s="422"/>
      <c r="L47" s="422"/>
    </row>
    <row r="48" spans="1:12" ht="35.25" customHeight="1" x14ac:dyDescent="0.25">
      <c r="A48" s="422" t="s">
        <v>334</v>
      </c>
      <c r="B48" s="422"/>
      <c r="C48" s="422"/>
      <c r="D48" s="422"/>
      <c r="E48" s="422"/>
      <c r="F48" s="422"/>
      <c r="G48" s="422"/>
      <c r="H48" s="422"/>
      <c r="I48" s="422"/>
      <c r="J48" s="422"/>
      <c r="K48" s="422"/>
      <c r="L48" s="422"/>
    </row>
    <row r="49" spans="1:12" ht="55.5" customHeight="1" x14ac:dyDescent="0.25">
      <c r="A49" s="422" t="s">
        <v>151</v>
      </c>
      <c r="B49" s="422"/>
      <c r="C49" s="422"/>
      <c r="D49" s="422"/>
      <c r="E49" s="422"/>
      <c r="F49" s="422"/>
      <c r="G49" s="422"/>
      <c r="H49" s="422"/>
      <c r="I49" s="422"/>
      <c r="J49" s="422"/>
      <c r="K49" s="422"/>
      <c r="L49" s="422"/>
    </row>
    <row r="50" spans="1:12" x14ac:dyDescent="0.25">
      <c r="A50" s="36"/>
      <c r="B50" s="36"/>
    </row>
    <row r="51" spans="1:12" x14ac:dyDescent="0.25">
      <c r="A51" s="149" t="s">
        <v>152</v>
      </c>
      <c r="B51" s="149"/>
    </row>
    <row r="52" spans="1:12" ht="68.25" customHeight="1" x14ac:dyDescent="0.25">
      <c r="A52" s="422" t="s">
        <v>335</v>
      </c>
      <c r="B52" s="422"/>
      <c r="C52" s="422"/>
      <c r="D52" s="422"/>
      <c r="E52" s="422"/>
      <c r="F52" s="422"/>
      <c r="G52" s="422"/>
      <c r="H52" s="422"/>
      <c r="I52" s="422"/>
      <c r="J52" s="422"/>
      <c r="K52" s="422"/>
      <c r="L52" s="422"/>
    </row>
    <row r="53" spans="1:12" ht="17.25" customHeight="1" x14ac:dyDescent="0.25">
      <c r="A53" s="422" t="s">
        <v>336</v>
      </c>
      <c r="B53" s="422"/>
      <c r="C53" s="422"/>
      <c r="D53" s="422"/>
      <c r="E53" s="422"/>
      <c r="F53" s="422"/>
      <c r="G53" s="422"/>
      <c r="H53" s="422"/>
      <c r="I53" s="422"/>
      <c r="J53" s="422"/>
      <c r="K53" s="422"/>
      <c r="L53" s="422"/>
    </row>
    <row r="54" spans="1:12" ht="29.25" customHeight="1" x14ac:dyDescent="0.25">
      <c r="A54" s="422" t="s">
        <v>337</v>
      </c>
      <c r="B54" s="422"/>
      <c r="C54" s="422"/>
      <c r="D54" s="422"/>
      <c r="E54" s="422"/>
      <c r="F54" s="422"/>
      <c r="G54" s="422"/>
      <c r="H54" s="422"/>
      <c r="I54" s="422"/>
      <c r="J54" s="422"/>
      <c r="K54" s="422"/>
      <c r="L54" s="422"/>
    </row>
    <row r="55" spans="1:12" x14ac:dyDescent="0.25">
      <c r="A55" s="150"/>
      <c r="B55" s="150"/>
    </row>
    <row r="56" spans="1:12" ht="31.5" customHeight="1" x14ac:dyDescent="0.25">
      <c r="A56" s="422" t="s">
        <v>338</v>
      </c>
      <c r="B56" s="422"/>
      <c r="C56" s="422"/>
      <c r="D56" s="422"/>
      <c r="E56" s="422"/>
      <c r="F56" s="422"/>
      <c r="G56" s="422"/>
      <c r="H56" s="422"/>
      <c r="I56" s="422"/>
      <c r="J56" s="422"/>
      <c r="K56" s="422"/>
      <c r="L56" s="422"/>
    </row>
    <row r="57" spans="1:12" x14ac:dyDescent="0.25">
      <c r="A57" s="151"/>
      <c r="B57" s="151"/>
    </row>
    <row r="58" spans="1:12" x14ac:dyDescent="0.25">
      <c r="A58" s="149" t="s">
        <v>153</v>
      </c>
      <c r="B58" s="149"/>
    </row>
    <row r="59" spans="1:12" ht="36" customHeight="1" x14ac:dyDescent="0.25">
      <c r="A59" s="422" t="s">
        <v>339</v>
      </c>
      <c r="B59" s="422"/>
      <c r="C59" s="422"/>
      <c r="D59" s="422"/>
      <c r="E59" s="422"/>
      <c r="F59" s="422"/>
      <c r="G59" s="422"/>
      <c r="H59" s="422"/>
      <c r="I59" s="422"/>
      <c r="J59" s="422"/>
      <c r="K59" s="422"/>
      <c r="L59" s="422"/>
    </row>
    <row r="60" spans="1:12" ht="59.25" customHeight="1" x14ac:dyDescent="0.25">
      <c r="A60" s="422" t="s">
        <v>340</v>
      </c>
      <c r="B60" s="422"/>
      <c r="C60" s="422"/>
      <c r="D60" s="422"/>
      <c r="E60" s="422"/>
      <c r="F60" s="422"/>
      <c r="G60" s="422"/>
      <c r="H60" s="422"/>
      <c r="I60" s="422"/>
      <c r="J60" s="422"/>
      <c r="K60" s="422"/>
      <c r="L60" s="422"/>
    </row>
    <row r="61" spans="1:12" x14ac:dyDescent="0.25">
      <c r="A61" s="150"/>
      <c r="B61" s="150"/>
    </row>
    <row r="62" spans="1:12" x14ac:dyDescent="0.25">
      <c r="A62" s="149" t="s">
        <v>154</v>
      </c>
      <c r="B62" s="149"/>
    </row>
    <row r="63" spans="1:12" ht="90.75" customHeight="1" x14ac:dyDescent="0.25">
      <c r="A63" s="422" t="s">
        <v>155</v>
      </c>
      <c r="B63" s="422"/>
      <c r="C63" s="422"/>
      <c r="D63" s="422"/>
      <c r="E63" s="422"/>
      <c r="F63" s="422"/>
      <c r="G63" s="422"/>
      <c r="H63" s="422"/>
      <c r="I63" s="422"/>
      <c r="J63" s="422"/>
      <c r="K63" s="422"/>
      <c r="L63" s="422"/>
    </row>
    <row r="64" spans="1:12" x14ac:dyDescent="0.25">
      <c r="C64" s="152"/>
      <c r="D64" s="152"/>
    </row>
  </sheetData>
  <sheetProtection selectLockedCells="1"/>
  <mergeCells count="34">
    <mergeCell ref="F29:L29"/>
    <mergeCell ref="F16:L16"/>
    <mergeCell ref="F17:L17"/>
    <mergeCell ref="F18:L18"/>
    <mergeCell ref="F19:L19"/>
    <mergeCell ref="F20:L20"/>
    <mergeCell ref="F21:L21"/>
    <mergeCell ref="F13:L13"/>
    <mergeCell ref="F8:L8"/>
    <mergeCell ref="F9:L9"/>
    <mergeCell ref="F10:L10"/>
    <mergeCell ref="F11:L11"/>
    <mergeCell ref="F12:L12"/>
    <mergeCell ref="A54:L54"/>
    <mergeCell ref="A56:L56"/>
    <mergeCell ref="A59:L59"/>
    <mergeCell ref="A60:L60"/>
    <mergeCell ref="A63:L63"/>
    <mergeCell ref="A38:K38"/>
    <mergeCell ref="A3:L3"/>
    <mergeCell ref="A1:L1"/>
    <mergeCell ref="A53:L53"/>
    <mergeCell ref="A41:L41"/>
    <mergeCell ref="A44:L44"/>
    <mergeCell ref="A47:L47"/>
    <mergeCell ref="A48:L48"/>
    <mergeCell ref="A49:L49"/>
    <mergeCell ref="A52:L52"/>
    <mergeCell ref="F22:L22"/>
    <mergeCell ref="F25:L25"/>
    <mergeCell ref="F26:L26"/>
    <mergeCell ref="F27:L27"/>
    <mergeCell ref="F28:L28"/>
    <mergeCell ref="A34:L35"/>
  </mergeCells>
  <pageMargins left="0.7" right="0.7" top="0.75" bottom="0.75" header="0.3" footer="0.3"/>
  <pageSetup scale="89" orientation="portrait" r:id="rId1"/>
  <rowBreaks count="2" manualBreakCount="2">
    <brk id="36" max="11" man="1"/>
    <brk id="57" max="11" man="1"/>
  </rowBreaks>
  <colBreaks count="1" manualBreakCount="1">
    <brk id="1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I42"/>
  <sheetViews>
    <sheetView topLeftCell="A21" zoomScaleNormal="100" workbookViewId="0">
      <selection sqref="A1:I1"/>
    </sheetView>
  </sheetViews>
  <sheetFormatPr defaultRowHeight="15" x14ac:dyDescent="0.25"/>
  <cols>
    <col min="9" max="9" width="15.7109375" customWidth="1"/>
  </cols>
  <sheetData>
    <row r="1" spans="1:9" ht="23.25" x14ac:dyDescent="0.35">
      <c r="A1" s="427" t="s">
        <v>834</v>
      </c>
      <c r="B1" s="427"/>
      <c r="C1" s="427"/>
      <c r="D1" s="427"/>
      <c r="E1" s="427"/>
      <c r="F1" s="427"/>
      <c r="G1" s="427"/>
      <c r="H1" s="427"/>
      <c r="I1" s="427"/>
    </row>
    <row r="4" spans="1:9" x14ac:dyDescent="0.25">
      <c r="A4" t="s">
        <v>607</v>
      </c>
      <c r="E4" s="426"/>
      <c r="F4" s="426"/>
      <c r="G4" s="426"/>
      <c r="H4" s="426"/>
      <c r="I4" s="426"/>
    </row>
    <row r="5" spans="1:9" x14ac:dyDescent="0.25">
      <c r="A5" t="s">
        <v>705</v>
      </c>
      <c r="E5" s="426"/>
      <c r="F5" s="426"/>
      <c r="G5" s="426"/>
      <c r="H5" s="426"/>
      <c r="I5" s="426"/>
    </row>
    <row r="6" spans="1:9" x14ac:dyDescent="0.25">
      <c r="E6" s="426"/>
      <c r="F6" s="426"/>
      <c r="G6" s="426"/>
      <c r="H6" s="426"/>
      <c r="I6" s="426"/>
    </row>
    <row r="8" spans="1:9" x14ac:dyDescent="0.25">
      <c r="A8" s="425" t="s">
        <v>835</v>
      </c>
      <c r="B8" s="425"/>
      <c r="C8" s="425"/>
      <c r="D8" s="425"/>
      <c r="E8" s="425"/>
      <c r="F8" s="425"/>
      <c r="G8" s="425"/>
      <c r="H8" s="425"/>
      <c r="I8" s="425"/>
    </row>
    <row r="9" spans="1:9" x14ac:dyDescent="0.25">
      <c r="A9" t="s">
        <v>836</v>
      </c>
      <c r="D9" s="426"/>
      <c r="E9" s="426"/>
      <c r="F9" s="426"/>
      <c r="G9" s="426"/>
      <c r="H9" s="426"/>
      <c r="I9" s="426"/>
    </row>
    <row r="10" spans="1:9" x14ac:dyDescent="0.25">
      <c r="A10" t="s">
        <v>837</v>
      </c>
      <c r="D10" s="426"/>
      <c r="E10" s="426"/>
      <c r="F10" s="426"/>
      <c r="G10" s="426"/>
      <c r="H10" s="426"/>
      <c r="I10" s="426"/>
    </row>
    <row r="11" spans="1:9" x14ac:dyDescent="0.25">
      <c r="D11" s="426"/>
      <c r="E11" s="426"/>
      <c r="F11" s="426"/>
      <c r="G11" s="426"/>
      <c r="H11" s="426"/>
      <c r="I11" s="426"/>
    </row>
    <row r="13" spans="1:9" x14ac:dyDescent="0.25">
      <c r="A13" t="s">
        <v>838</v>
      </c>
    </row>
    <row r="15" spans="1:9" x14ac:dyDescent="0.25">
      <c r="A15" t="s">
        <v>843</v>
      </c>
      <c r="I15" t="s">
        <v>844</v>
      </c>
    </row>
    <row r="16" spans="1:9" x14ac:dyDescent="0.25">
      <c r="A16" s="426"/>
      <c r="B16" s="426"/>
      <c r="C16" s="426"/>
      <c r="D16" s="426"/>
      <c r="E16" s="426"/>
      <c r="F16" s="426"/>
      <c r="G16" s="426"/>
      <c r="I16" s="1"/>
    </row>
    <row r="17" spans="1:9" x14ac:dyDescent="0.25">
      <c r="A17" s="426"/>
      <c r="B17" s="426"/>
      <c r="C17" s="426"/>
      <c r="D17" s="426"/>
      <c r="E17" s="426"/>
      <c r="F17" s="426"/>
      <c r="G17" s="426"/>
      <c r="I17" s="1"/>
    </row>
    <row r="18" spans="1:9" x14ac:dyDescent="0.25">
      <c r="A18" s="426"/>
      <c r="B18" s="426"/>
      <c r="C18" s="426"/>
      <c r="D18" s="426"/>
      <c r="E18" s="426"/>
      <c r="F18" s="426"/>
      <c r="G18" s="426"/>
      <c r="I18" s="1"/>
    </row>
    <row r="19" spans="1:9" x14ac:dyDescent="0.25">
      <c r="A19" s="426"/>
      <c r="B19" s="426"/>
      <c r="C19" s="426"/>
      <c r="D19" s="426"/>
      <c r="E19" s="426"/>
      <c r="F19" s="426"/>
      <c r="G19" s="426"/>
      <c r="I19" s="1"/>
    </row>
    <row r="20" spans="1:9" x14ac:dyDescent="0.25">
      <c r="A20" s="426"/>
      <c r="B20" s="426"/>
      <c r="C20" s="426"/>
      <c r="D20" s="426"/>
      <c r="E20" s="426"/>
      <c r="F20" s="426"/>
      <c r="G20" s="426"/>
      <c r="I20" s="1"/>
    </row>
    <row r="21" spans="1:9" x14ac:dyDescent="0.25">
      <c r="A21" s="426"/>
      <c r="B21" s="426"/>
      <c r="C21" s="426"/>
      <c r="D21" s="426"/>
      <c r="E21" s="426"/>
      <c r="F21" s="426"/>
      <c r="G21" s="426"/>
      <c r="I21" s="1"/>
    </row>
    <row r="22" spans="1:9" x14ac:dyDescent="0.25">
      <c r="A22" s="426"/>
      <c r="B22" s="426"/>
      <c r="C22" s="426"/>
      <c r="D22" s="426"/>
      <c r="E22" s="426"/>
      <c r="F22" s="426"/>
      <c r="G22" s="426"/>
      <c r="I22" s="1"/>
    </row>
    <row r="23" spans="1:9" x14ac:dyDescent="0.25">
      <c r="A23" s="426"/>
      <c r="B23" s="426"/>
      <c r="C23" s="426"/>
      <c r="D23" s="426"/>
      <c r="E23" s="426"/>
      <c r="F23" s="426"/>
      <c r="G23" s="426"/>
      <c r="I23" s="1"/>
    </row>
    <row r="24" spans="1:9" x14ac:dyDescent="0.25">
      <c r="A24" s="412" t="s">
        <v>839</v>
      </c>
      <c r="B24" s="412"/>
      <c r="C24" s="412"/>
      <c r="D24" s="412"/>
      <c r="E24" s="412"/>
      <c r="F24" s="412"/>
      <c r="G24" s="412"/>
      <c r="H24" s="412"/>
      <c r="I24" s="412"/>
    </row>
    <row r="25" spans="1:9" x14ac:dyDescent="0.25">
      <c r="A25" s="412"/>
      <c r="B25" s="412"/>
      <c r="C25" s="412"/>
      <c r="D25" s="412"/>
      <c r="E25" s="412"/>
      <c r="F25" s="412"/>
      <c r="G25" s="412"/>
      <c r="H25" s="412"/>
      <c r="I25" s="412"/>
    </row>
    <row r="26" spans="1:9" ht="46.5" customHeight="1" x14ac:dyDescent="0.25">
      <c r="A26" s="412"/>
      <c r="B26" s="412"/>
      <c r="C26" s="412"/>
      <c r="D26" s="412"/>
      <c r="E26" s="412"/>
      <c r="F26" s="412"/>
      <c r="G26" s="412"/>
      <c r="H26" s="412"/>
      <c r="I26" s="412"/>
    </row>
    <row r="29" spans="1:9" x14ac:dyDescent="0.25">
      <c r="A29" t="s">
        <v>840</v>
      </c>
      <c r="E29" s="1"/>
      <c r="F29" s="1"/>
      <c r="G29" s="1"/>
      <c r="H29" s="1"/>
      <c r="I29" s="1"/>
    </row>
    <row r="32" spans="1:9" x14ac:dyDescent="0.25">
      <c r="A32" t="s">
        <v>842</v>
      </c>
      <c r="E32" s="426"/>
      <c r="F32" s="426"/>
      <c r="G32" s="426"/>
      <c r="H32" s="426"/>
      <c r="I32" s="426"/>
    </row>
    <row r="34" spans="1:9" x14ac:dyDescent="0.25">
      <c r="B34" t="s">
        <v>140</v>
      </c>
      <c r="C34" s="1"/>
      <c r="E34" t="s">
        <v>841</v>
      </c>
      <c r="F34" s="426"/>
      <c r="G34" s="426"/>
      <c r="H34" s="426"/>
      <c r="I34" s="426"/>
    </row>
    <row r="36" spans="1:9" x14ac:dyDescent="0.25">
      <c r="A36" t="s">
        <v>886</v>
      </c>
    </row>
    <row r="38" spans="1:9" x14ac:dyDescent="0.25">
      <c r="A38" s="425" t="s">
        <v>877</v>
      </c>
      <c r="B38" s="425"/>
      <c r="C38" s="425"/>
      <c r="D38" s="425"/>
      <c r="E38" s="425"/>
      <c r="F38" s="425"/>
      <c r="G38" s="425"/>
      <c r="H38" s="425"/>
      <c r="I38" s="425"/>
    </row>
    <row r="39" spans="1:9" ht="29.25" customHeight="1" x14ac:dyDescent="0.25">
      <c r="A39" s="424" t="s">
        <v>845</v>
      </c>
      <c r="B39" s="412"/>
      <c r="C39" s="412"/>
      <c r="D39" s="412"/>
      <c r="E39" s="412"/>
      <c r="F39" s="412"/>
      <c r="G39" s="412"/>
      <c r="H39" s="412"/>
      <c r="I39" s="412"/>
    </row>
    <row r="41" spans="1:9" x14ac:dyDescent="0.25">
      <c r="A41" t="s">
        <v>847</v>
      </c>
    </row>
    <row r="42" spans="1:9" x14ac:dyDescent="0.25">
      <c r="A42" t="s">
        <v>846</v>
      </c>
    </row>
  </sheetData>
  <sheetProtection sheet="1" objects="1" scenarios="1"/>
  <mergeCells count="21">
    <mergeCell ref="A1:I1"/>
    <mergeCell ref="A24:I26"/>
    <mergeCell ref="E32:I32"/>
    <mergeCell ref="F34:I34"/>
    <mergeCell ref="D9:I9"/>
    <mergeCell ref="D10:I10"/>
    <mergeCell ref="D11:I11"/>
    <mergeCell ref="A8:I8"/>
    <mergeCell ref="E4:I4"/>
    <mergeCell ref="E5:I5"/>
    <mergeCell ref="A23:G23"/>
    <mergeCell ref="E6:I6"/>
    <mergeCell ref="A39:I39"/>
    <mergeCell ref="A38:I38"/>
    <mergeCell ref="A16:G16"/>
    <mergeCell ref="A17:G17"/>
    <mergeCell ref="A18:G18"/>
    <mergeCell ref="A19:G19"/>
    <mergeCell ref="A20:G20"/>
    <mergeCell ref="A21:G21"/>
    <mergeCell ref="A22:G22"/>
  </mergeCells>
  <hyperlinks>
    <hyperlink ref="A39" r:id="rId1" xr:uid="{00000000-0004-0000-0D00-000000000000}"/>
  </hyperlinks>
  <pageMargins left="0.7" right="0.7" top="0.75" bottom="0.75" header="0.3" footer="0.3"/>
  <pageSetup orientation="portrait" horizontalDpi="0" verticalDpi="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12975-6D46-42E8-B2EA-5115AFA6AB16}">
  <sheetPr>
    <tabColor rgb="FF00B0F0"/>
  </sheetPr>
  <dimension ref="A1:AT134"/>
  <sheetViews>
    <sheetView zoomScaleNormal="100" workbookViewId="0">
      <selection activeCell="H3" sqref="H3:J3"/>
    </sheetView>
  </sheetViews>
  <sheetFormatPr defaultRowHeight="15" x14ac:dyDescent="0.25"/>
  <cols>
    <col min="1" max="1" width="5.5703125" customWidth="1"/>
    <col min="2" max="2" width="9.140625" customWidth="1"/>
    <col min="10" max="10" width="10" bestFit="1" customWidth="1"/>
    <col min="11" max="46" width="9.140625" style="9"/>
  </cols>
  <sheetData>
    <row r="1" spans="1:10" ht="18.75" x14ac:dyDescent="0.3">
      <c r="A1" s="388" t="s">
        <v>980</v>
      </c>
      <c r="B1" s="388"/>
      <c r="C1" s="388"/>
      <c r="D1" s="388"/>
      <c r="E1" s="388"/>
      <c r="F1" s="388"/>
      <c r="G1" s="388"/>
      <c r="H1" s="388"/>
      <c r="I1" s="388"/>
      <c r="J1" s="388"/>
    </row>
    <row r="3" spans="1:10" x14ac:dyDescent="0.25">
      <c r="A3" s="5"/>
      <c r="B3" s="5"/>
      <c r="C3" s="5"/>
      <c r="D3" s="5"/>
      <c r="E3" s="5"/>
      <c r="F3" s="5" t="s">
        <v>23</v>
      </c>
      <c r="G3" s="5"/>
      <c r="H3" s="372"/>
      <c r="I3" s="372"/>
      <c r="J3" s="372"/>
    </row>
    <row r="4" spans="1:10" x14ac:dyDescent="0.25">
      <c r="A4" s="5"/>
      <c r="B4" s="5"/>
      <c r="C4" s="5"/>
      <c r="D4" s="5"/>
      <c r="E4" s="5"/>
      <c r="F4" s="5" t="s">
        <v>10</v>
      </c>
      <c r="G4" s="5"/>
      <c r="H4" s="385"/>
      <c r="I4" s="385"/>
      <c r="J4" s="385"/>
    </row>
    <row r="5" spans="1:10" x14ac:dyDescent="0.25">
      <c r="A5" s="5"/>
      <c r="B5" s="5"/>
      <c r="C5" s="5"/>
      <c r="D5" s="5"/>
      <c r="E5" s="5"/>
      <c r="F5" s="5" t="s">
        <v>24</v>
      </c>
      <c r="G5" s="5"/>
      <c r="H5" s="385"/>
      <c r="I5" s="385"/>
      <c r="J5" s="385"/>
    </row>
    <row r="6" spans="1:10" x14ac:dyDescent="0.25">
      <c r="A6" s="3"/>
      <c r="B6" s="3"/>
      <c r="C6" s="3"/>
      <c r="D6" s="3"/>
      <c r="E6" s="3"/>
      <c r="F6" s="3"/>
      <c r="G6" s="3"/>
      <c r="H6" s="315"/>
      <c r="I6" s="315"/>
      <c r="J6" s="3"/>
    </row>
    <row r="7" spans="1:10" x14ac:dyDescent="0.25">
      <c r="A7" t="s">
        <v>25</v>
      </c>
      <c r="C7" s="372"/>
      <c r="D7" s="372"/>
      <c r="E7" s="372"/>
      <c r="F7" s="372"/>
    </row>
    <row r="9" spans="1:10" x14ac:dyDescent="0.25">
      <c r="A9" t="s">
        <v>26</v>
      </c>
      <c r="C9" s="372"/>
      <c r="D9" s="372"/>
      <c r="E9" s="372"/>
      <c r="F9" s="372"/>
      <c r="G9" s="401" t="s">
        <v>27</v>
      </c>
      <c r="H9" s="401"/>
      <c r="I9" s="372"/>
      <c r="J9" s="372"/>
    </row>
    <row r="10" spans="1:10" x14ac:dyDescent="0.25">
      <c r="C10" s="316"/>
      <c r="D10" s="316"/>
      <c r="E10" s="316"/>
      <c r="F10" s="316"/>
      <c r="G10" s="365"/>
      <c r="H10" s="365"/>
      <c r="I10" s="316"/>
      <c r="J10" s="316"/>
    </row>
    <row r="12" spans="1:10" x14ac:dyDescent="0.25">
      <c r="A12" s="6" t="s">
        <v>10</v>
      </c>
      <c r="B12" s="402" t="s">
        <v>28</v>
      </c>
      <c r="C12" s="403"/>
      <c r="D12" s="403"/>
      <c r="E12" s="404"/>
      <c r="F12" s="402" t="s">
        <v>29</v>
      </c>
      <c r="G12" s="403"/>
      <c r="H12" s="403"/>
      <c r="I12" s="404"/>
      <c r="J12" s="11" t="s">
        <v>30</v>
      </c>
    </row>
    <row r="13" spans="1:10" x14ac:dyDescent="0.25">
      <c r="A13" s="6">
        <v>1</v>
      </c>
      <c r="B13" s="399"/>
      <c r="C13" s="385"/>
      <c r="D13" s="385"/>
      <c r="E13" s="400"/>
      <c r="F13" s="399"/>
      <c r="G13" s="385"/>
      <c r="H13" s="385"/>
      <c r="I13" s="400"/>
      <c r="J13" s="251"/>
    </row>
    <row r="14" spans="1:10" x14ac:dyDescent="0.25">
      <c r="A14" s="6">
        <v>2</v>
      </c>
      <c r="B14" s="399"/>
      <c r="C14" s="385"/>
      <c r="D14" s="385"/>
      <c r="E14" s="400"/>
      <c r="F14" s="399"/>
      <c r="G14" s="385"/>
      <c r="H14" s="385"/>
      <c r="I14" s="400"/>
      <c r="J14" s="251"/>
    </row>
    <row r="15" spans="1:10" x14ac:dyDescent="0.25">
      <c r="A15" s="6">
        <v>3</v>
      </c>
      <c r="B15" s="399"/>
      <c r="C15" s="385"/>
      <c r="D15" s="385"/>
      <c r="E15" s="400"/>
      <c r="F15" s="399"/>
      <c r="G15" s="385"/>
      <c r="H15" s="385"/>
      <c r="I15" s="400"/>
      <c r="J15" s="251"/>
    </row>
    <row r="16" spans="1:10" x14ac:dyDescent="0.25">
      <c r="A16" s="6">
        <v>4</v>
      </c>
      <c r="B16" s="399"/>
      <c r="C16" s="385"/>
      <c r="D16" s="385"/>
      <c r="E16" s="400"/>
      <c r="F16" s="399"/>
      <c r="G16" s="385"/>
      <c r="H16" s="385"/>
      <c r="I16" s="400"/>
      <c r="J16" s="251"/>
    </row>
    <row r="17" spans="1:10" x14ac:dyDescent="0.25">
      <c r="A17" s="6">
        <v>5</v>
      </c>
      <c r="B17" s="399"/>
      <c r="C17" s="385"/>
      <c r="D17" s="385"/>
      <c r="E17" s="400"/>
      <c r="F17" s="399"/>
      <c r="G17" s="385"/>
      <c r="H17" s="385"/>
      <c r="I17" s="400"/>
      <c r="J17" s="251"/>
    </row>
    <row r="18" spans="1:10" x14ac:dyDescent="0.25">
      <c r="A18" s="6">
        <v>6</v>
      </c>
      <c r="B18" s="399"/>
      <c r="C18" s="385"/>
      <c r="D18" s="385"/>
      <c r="E18" s="400"/>
      <c r="F18" s="399"/>
      <c r="G18" s="385"/>
      <c r="H18" s="385"/>
      <c r="I18" s="400"/>
      <c r="J18" s="251"/>
    </row>
    <row r="19" spans="1:10" x14ac:dyDescent="0.25">
      <c r="A19" s="6">
        <v>7</v>
      </c>
      <c r="B19" s="399"/>
      <c r="C19" s="385"/>
      <c r="D19" s="385"/>
      <c r="E19" s="400"/>
      <c r="F19" s="399"/>
      <c r="G19" s="385"/>
      <c r="H19" s="385"/>
      <c r="I19" s="400"/>
      <c r="J19" s="251"/>
    </row>
    <row r="20" spans="1:10" x14ac:dyDescent="0.25">
      <c r="A20" s="6">
        <v>8</v>
      </c>
      <c r="B20" s="399"/>
      <c r="C20" s="385"/>
      <c r="D20" s="385"/>
      <c r="E20" s="400"/>
      <c r="F20" s="399"/>
      <c r="G20" s="385"/>
      <c r="H20" s="385"/>
      <c r="I20" s="400"/>
      <c r="J20" s="251"/>
    </row>
    <row r="21" spans="1:10" x14ac:dyDescent="0.25">
      <c r="A21" s="6">
        <v>9</v>
      </c>
      <c r="B21" s="399"/>
      <c r="C21" s="385"/>
      <c r="D21" s="385"/>
      <c r="E21" s="400"/>
      <c r="F21" s="399"/>
      <c r="G21" s="385"/>
      <c r="H21" s="385"/>
      <c r="I21" s="400"/>
      <c r="J21" s="251"/>
    </row>
    <row r="22" spans="1:10" x14ac:dyDescent="0.25">
      <c r="A22" s="6">
        <v>10</v>
      </c>
      <c r="B22" s="399"/>
      <c r="C22" s="385"/>
      <c r="D22" s="385"/>
      <c r="E22" s="400"/>
      <c r="F22" s="399"/>
      <c r="G22" s="385"/>
      <c r="H22" s="385"/>
      <c r="I22" s="400"/>
      <c r="J22" s="251"/>
    </row>
    <row r="23" spans="1:10" x14ac:dyDescent="0.25">
      <c r="A23" s="6">
        <v>11</v>
      </c>
      <c r="B23" s="399"/>
      <c r="C23" s="385"/>
      <c r="D23" s="385"/>
      <c r="E23" s="400"/>
      <c r="F23" s="399"/>
      <c r="G23" s="385"/>
      <c r="H23" s="385"/>
      <c r="I23" s="400"/>
      <c r="J23" s="251"/>
    </row>
    <row r="24" spans="1:10" x14ac:dyDescent="0.25">
      <c r="A24" s="6">
        <v>12</v>
      </c>
      <c r="B24" s="399"/>
      <c r="C24" s="385"/>
      <c r="D24" s="385"/>
      <c r="E24" s="400"/>
      <c r="F24" s="399"/>
      <c r="G24" s="385"/>
      <c r="H24" s="385"/>
      <c r="I24" s="400"/>
      <c r="J24" s="251"/>
    </row>
    <row r="25" spans="1:10" x14ac:dyDescent="0.25">
      <c r="A25" s="6">
        <v>13</v>
      </c>
      <c r="B25" s="399"/>
      <c r="C25" s="385"/>
      <c r="D25" s="385"/>
      <c r="E25" s="400"/>
      <c r="F25" s="399"/>
      <c r="G25" s="385"/>
      <c r="H25" s="385"/>
      <c r="I25" s="400"/>
      <c r="J25" s="251"/>
    </row>
    <row r="26" spans="1:10" x14ac:dyDescent="0.25">
      <c r="A26" s="6">
        <v>14</v>
      </c>
      <c r="B26" s="399"/>
      <c r="C26" s="385"/>
      <c r="D26" s="385"/>
      <c r="E26" s="400"/>
      <c r="F26" s="399"/>
      <c r="G26" s="385"/>
      <c r="H26" s="385"/>
      <c r="I26" s="400"/>
      <c r="J26" s="251"/>
    </row>
    <row r="27" spans="1:10" x14ac:dyDescent="0.25">
      <c r="A27" s="6">
        <v>15</v>
      </c>
      <c r="B27" s="399"/>
      <c r="C27" s="385"/>
      <c r="D27" s="385"/>
      <c r="E27" s="400"/>
      <c r="F27" s="399"/>
      <c r="G27" s="385"/>
      <c r="H27" s="385"/>
      <c r="I27" s="400"/>
      <c r="J27" s="251"/>
    </row>
    <row r="28" spans="1:10" x14ac:dyDescent="0.25">
      <c r="A28" s="6">
        <v>16</v>
      </c>
      <c r="B28" s="399"/>
      <c r="C28" s="385"/>
      <c r="D28" s="385"/>
      <c r="E28" s="400"/>
      <c r="F28" s="399"/>
      <c r="G28" s="385"/>
      <c r="H28" s="385"/>
      <c r="I28" s="400"/>
      <c r="J28" s="251"/>
    </row>
    <row r="29" spans="1:10" x14ac:dyDescent="0.25">
      <c r="A29" s="6">
        <v>17</v>
      </c>
      <c r="B29" s="399"/>
      <c r="C29" s="385"/>
      <c r="D29" s="385"/>
      <c r="E29" s="400"/>
      <c r="F29" s="399"/>
      <c r="G29" s="385"/>
      <c r="H29" s="385"/>
      <c r="I29" s="400"/>
      <c r="J29" s="251"/>
    </row>
    <row r="30" spans="1:10" x14ac:dyDescent="0.25">
      <c r="A30" s="6">
        <v>18</v>
      </c>
      <c r="B30" s="399"/>
      <c r="C30" s="385"/>
      <c r="D30" s="385"/>
      <c r="E30" s="400"/>
      <c r="F30" s="399"/>
      <c r="G30" s="385"/>
      <c r="H30" s="385"/>
      <c r="I30" s="400"/>
      <c r="J30" s="251"/>
    </row>
    <row r="31" spans="1:10" x14ac:dyDescent="0.25">
      <c r="A31" s="6">
        <v>19</v>
      </c>
      <c r="B31" s="399"/>
      <c r="C31" s="385"/>
      <c r="D31" s="385"/>
      <c r="E31" s="400"/>
      <c r="F31" s="399"/>
      <c r="G31" s="385"/>
      <c r="H31" s="385"/>
      <c r="I31" s="400"/>
      <c r="J31" s="251"/>
    </row>
    <row r="32" spans="1:10" x14ac:dyDescent="0.25">
      <c r="A32" s="6">
        <v>20</v>
      </c>
      <c r="B32" s="399"/>
      <c r="C32" s="385"/>
      <c r="D32" s="385"/>
      <c r="E32" s="400"/>
      <c r="F32" s="399"/>
      <c r="G32" s="385"/>
      <c r="H32" s="385"/>
      <c r="I32" s="400"/>
      <c r="J32" s="251"/>
    </row>
    <row r="33" spans="1:10" x14ac:dyDescent="0.25">
      <c r="A33" s="6">
        <v>21</v>
      </c>
      <c r="B33" s="399"/>
      <c r="C33" s="385"/>
      <c r="D33" s="385"/>
      <c r="E33" s="400"/>
      <c r="F33" s="399"/>
      <c r="G33" s="385"/>
      <c r="H33" s="385"/>
      <c r="I33" s="400"/>
      <c r="J33" s="251"/>
    </row>
    <row r="34" spans="1:10" x14ac:dyDescent="0.25">
      <c r="A34" s="6">
        <v>22</v>
      </c>
      <c r="B34" s="399"/>
      <c r="C34" s="385"/>
      <c r="D34" s="385"/>
      <c r="E34" s="400"/>
      <c r="F34" s="399"/>
      <c r="G34" s="385"/>
      <c r="H34" s="385"/>
      <c r="I34" s="400"/>
      <c r="J34" s="251"/>
    </row>
    <row r="35" spans="1:10" x14ac:dyDescent="0.25">
      <c r="A35" s="6">
        <v>23</v>
      </c>
      <c r="B35" s="399"/>
      <c r="C35" s="385"/>
      <c r="D35" s="385"/>
      <c r="E35" s="400"/>
      <c r="F35" s="399"/>
      <c r="G35" s="385"/>
      <c r="H35" s="385"/>
      <c r="I35" s="400"/>
      <c r="J35" s="251"/>
    </row>
    <row r="36" spans="1:10" x14ac:dyDescent="0.25">
      <c r="A36" s="6">
        <v>24</v>
      </c>
      <c r="B36" s="399"/>
      <c r="C36" s="385"/>
      <c r="D36" s="385"/>
      <c r="E36" s="400"/>
      <c r="F36" s="399"/>
      <c r="G36" s="385"/>
      <c r="H36" s="385"/>
      <c r="I36" s="400"/>
      <c r="J36" s="251"/>
    </row>
    <row r="37" spans="1:10" x14ac:dyDescent="0.25">
      <c r="A37" s="6">
        <v>25</v>
      </c>
      <c r="B37" s="399"/>
      <c r="C37" s="385"/>
      <c r="D37" s="385"/>
      <c r="E37" s="400"/>
      <c r="F37" s="399"/>
      <c r="G37" s="385"/>
      <c r="H37" s="385"/>
      <c r="I37" s="400"/>
      <c r="J37" s="251"/>
    </row>
    <row r="38" spans="1:10" x14ac:dyDescent="0.25">
      <c r="A38" s="428" t="s">
        <v>981</v>
      </c>
      <c r="B38" s="429"/>
      <c r="C38" s="429"/>
      <c r="D38" s="429"/>
      <c r="E38" s="429"/>
      <c r="F38" s="429"/>
      <c r="G38" s="429"/>
      <c r="H38" s="429"/>
      <c r="I38" s="430"/>
      <c r="J38" s="251"/>
    </row>
    <row r="39" spans="1:10" x14ac:dyDescent="0.25">
      <c r="A39" s="431" t="s">
        <v>982</v>
      </c>
      <c r="B39" s="432"/>
      <c r="C39" s="432"/>
      <c r="D39" s="432"/>
      <c r="E39" s="432"/>
      <c r="F39" s="432"/>
      <c r="G39" s="432"/>
      <c r="H39" s="432"/>
      <c r="I39" s="433"/>
      <c r="J39" s="337"/>
    </row>
    <row r="40" spans="1:10" x14ac:dyDescent="0.25">
      <c r="A40" s="434"/>
      <c r="B40" s="435"/>
      <c r="C40" s="435"/>
      <c r="D40" s="435"/>
      <c r="E40" s="435"/>
      <c r="F40" s="435"/>
      <c r="G40" s="435"/>
      <c r="H40" s="435"/>
      <c r="I40" s="436"/>
      <c r="J40" s="337"/>
    </row>
    <row r="41" spans="1:10" x14ac:dyDescent="0.25">
      <c r="A41" s="434"/>
      <c r="B41" s="435"/>
      <c r="C41" s="435"/>
      <c r="D41" s="435"/>
      <c r="E41" s="435"/>
      <c r="F41" s="435"/>
      <c r="G41" s="435"/>
      <c r="H41" s="435"/>
      <c r="I41" s="436"/>
      <c r="J41" s="337"/>
    </row>
    <row r="42" spans="1:10" x14ac:dyDescent="0.25">
      <c r="A42" s="434"/>
      <c r="B42" s="435"/>
      <c r="C42" s="435"/>
      <c r="D42" s="435"/>
      <c r="E42" s="435"/>
      <c r="F42" s="435"/>
      <c r="G42" s="435"/>
      <c r="H42" s="435"/>
      <c r="I42" s="436"/>
      <c r="J42" s="337"/>
    </row>
    <row r="43" spans="1:10" x14ac:dyDescent="0.25">
      <c r="A43" s="437"/>
      <c r="B43" s="438"/>
      <c r="C43" s="438"/>
      <c r="D43" s="438"/>
      <c r="E43" s="438"/>
      <c r="F43" s="438"/>
      <c r="G43" s="438"/>
      <c r="H43" s="438"/>
      <c r="I43" s="439"/>
      <c r="J43" s="337"/>
    </row>
    <row r="44" spans="1:10" x14ac:dyDescent="0.25">
      <c r="A44" s="5"/>
      <c r="B44" s="10" t="s">
        <v>41</v>
      </c>
      <c r="C44" s="366"/>
      <c r="D44" s="366"/>
      <c r="E44" s="366"/>
      <c r="F44" s="366"/>
      <c r="G44" s="366"/>
      <c r="H44" s="366"/>
      <c r="I44" s="366"/>
      <c r="J44" s="5"/>
    </row>
    <row r="45" spans="1:10" x14ac:dyDescent="0.25">
      <c r="C45" t="s">
        <v>40</v>
      </c>
      <c r="J45">
        <f>SUM(J13:J43)</f>
        <v>0</v>
      </c>
    </row>
    <row r="46" spans="1:10" x14ac:dyDescent="0.25">
      <c r="C46" t="s">
        <v>983</v>
      </c>
      <c r="J46" s="348">
        <f>J45*0.14</f>
        <v>0</v>
      </c>
    </row>
    <row r="47" spans="1:10" x14ac:dyDescent="0.25">
      <c r="C47" s="17"/>
      <c r="J47" s="349"/>
    </row>
    <row r="48" spans="1:10" x14ac:dyDescent="0.25">
      <c r="G48" s="12"/>
      <c r="J48" s="367"/>
    </row>
    <row r="49" spans="10:10" x14ac:dyDescent="0.25">
      <c r="J49" s="347"/>
    </row>
    <row r="50" spans="10:10" s="9" customFormat="1" x14ac:dyDescent="0.25">
      <c r="J50" s="350"/>
    </row>
    <row r="51" spans="10:10" s="9" customFormat="1" x14ac:dyDescent="0.25"/>
    <row r="52" spans="10:10" s="9" customFormat="1" x14ac:dyDescent="0.25"/>
    <row r="53" spans="10:10" s="9" customFormat="1" x14ac:dyDescent="0.25"/>
    <row r="54" spans="10:10" s="9" customFormat="1" x14ac:dyDescent="0.25"/>
    <row r="55" spans="10:10" s="9" customFormat="1" x14ac:dyDescent="0.25"/>
    <row r="56" spans="10:10" s="9" customFormat="1" x14ac:dyDescent="0.25"/>
    <row r="57" spans="10:10" s="9" customFormat="1" x14ac:dyDescent="0.25"/>
    <row r="58" spans="10:10" s="9" customFormat="1" x14ac:dyDescent="0.25"/>
    <row r="59" spans="10:10" s="9" customFormat="1" x14ac:dyDescent="0.25"/>
    <row r="60" spans="10:10" s="9" customFormat="1" x14ac:dyDescent="0.25"/>
    <row r="61" spans="10:10" s="9" customFormat="1" x14ac:dyDescent="0.25"/>
    <row r="62" spans="10:10" s="9" customFormat="1" x14ac:dyDescent="0.25"/>
    <row r="63" spans="10:10" s="9" customFormat="1" x14ac:dyDescent="0.25"/>
    <row r="64" spans="10:10"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row r="78" s="9" customFormat="1" x14ac:dyDescent="0.25"/>
    <row r="79" s="9" customFormat="1" x14ac:dyDescent="0.25"/>
    <row r="80" s="9" customFormat="1" x14ac:dyDescent="0.25"/>
    <row r="81" s="9" customFormat="1" x14ac:dyDescent="0.25"/>
    <row r="82" s="9" customFormat="1" x14ac:dyDescent="0.25"/>
    <row r="83" s="9" customFormat="1" x14ac:dyDescent="0.25"/>
    <row r="84" s="9" customFormat="1" x14ac:dyDescent="0.25"/>
    <row r="85" s="9" customFormat="1" x14ac:dyDescent="0.25"/>
    <row r="86" s="9" customFormat="1" x14ac:dyDescent="0.25"/>
    <row r="87" s="9" customFormat="1" x14ac:dyDescent="0.25"/>
    <row r="88" s="9" customFormat="1" x14ac:dyDescent="0.25"/>
    <row r="89" s="9" customFormat="1" x14ac:dyDescent="0.25"/>
    <row r="90" s="9" customFormat="1" x14ac:dyDescent="0.25"/>
    <row r="91" s="9" customFormat="1" x14ac:dyDescent="0.25"/>
    <row r="92" s="9" customFormat="1" x14ac:dyDescent="0.25"/>
    <row r="93" s="9" customFormat="1" x14ac:dyDescent="0.25"/>
    <row r="94" s="9" customFormat="1" x14ac:dyDescent="0.25"/>
    <row r="95" s="9" customFormat="1" x14ac:dyDescent="0.25"/>
    <row r="96" s="9" customFormat="1" x14ac:dyDescent="0.25"/>
    <row r="97" s="9" customFormat="1" x14ac:dyDescent="0.25"/>
    <row r="98" s="9" customFormat="1" x14ac:dyDescent="0.25"/>
    <row r="99" s="9" customFormat="1" x14ac:dyDescent="0.25"/>
    <row r="100" s="9"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sheetData>
  <sheetProtection sheet="1" objects="1" scenarios="1" selectLockedCells="1"/>
  <mergeCells count="62">
    <mergeCell ref="C9:F9"/>
    <mergeCell ref="G9:H9"/>
    <mergeCell ref="I9:J9"/>
    <mergeCell ref="A1:J1"/>
    <mergeCell ref="H3:J3"/>
    <mergeCell ref="H4:J4"/>
    <mergeCell ref="H5:J5"/>
    <mergeCell ref="C7:F7"/>
    <mergeCell ref="B12:E12"/>
    <mergeCell ref="F12:I12"/>
    <mergeCell ref="B13:E13"/>
    <mergeCell ref="F13:I13"/>
    <mergeCell ref="B14:E14"/>
    <mergeCell ref="F14:I14"/>
    <mergeCell ref="B15:E15"/>
    <mergeCell ref="F15:I15"/>
    <mergeCell ref="B16:E16"/>
    <mergeCell ref="F16:I16"/>
    <mergeCell ref="B17:E17"/>
    <mergeCell ref="F17:I17"/>
    <mergeCell ref="B18:E18"/>
    <mergeCell ref="F18:I18"/>
    <mergeCell ref="B19:E19"/>
    <mergeCell ref="F19:I19"/>
    <mergeCell ref="B20:E20"/>
    <mergeCell ref="F20:I20"/>
    <mergeCell ref="B21:E21"/>
    <mergeCell ref="F21:I21"/>
    <mergeCell ref="B22:E22"/>
    <mergeCell ref="F22:I22"/>
    <mergeCell ref="B23:E23"/>
    <mergeCell ref="F23:I23"/>
    <mergeCell ref="B24:E24"/>
    <mergeCell ref="F24:I24"/>
    <mergeCell ref="B25:E25"/>
    <mergeCell ref="F25:I25"/>
    <mergeCell ref="B26:E26"/>
    <mergeCell ref="F26:I26"/>
    <mergeCell ref="B27:E27"/>
    <mergeCell ref="F27:I27"/>
    <mergeCell ref="B28:E28"/>
    <mergeCell ref="F28:I28"/>
    <mergeCell ref="B29:E29"/>
    <mergeCell ref="F29:I29"/>
    <mergeCell ref="B30:E30"/>
    <mergeCell ref="F30:I30"/>
    <mergeCell ref="B31:E31"/>
    <mergeCell ref="F31:I31"/>
    <mergeCell ref="B32:E32"/>
    <mergeCell ref="F32:I32"/>
    <mergeCell ref="B33:E33"/>
    <mergeCell ref="F33:I33"/>
    <mergeCell ref="B34:E34"/>
    <mergeCell ref="F34:I34"/>
    <mergeCell ref="B35:E35"/>
    <mergeCell ref="F35:I35"/>
    <mergeCell ref="A38:I38"/>
    <mergeCell ref="A39:I43"/>
    <mergeCell ref="B36:E36"/>
    <mergeCell ref="F36:I36"/>
    <mergeCell ref="B37:E37"/>
    <mergeCell ref="F37:I37"/>
  </mergeCells>
  <pageMargins left="0.7" right="0.7" top="0.75" bottom="0.75" header="0.3" footer="0.3"/>
  <pageSetup scale="92" orientation="portrait" r:id="rId1"/>
  <rowBreaks count="1" manualBreakCount="1">
    <brk id="49" max="16383" man="1"/>
  </rowBreaks>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50"/>
  </sheetPr>
  <dimension ref="A1:K80"/>
  <sheetViews>
    <sheetView zoomScaleNormal="100" workbookViewId="0"/>
  </sheetViews>
  <sheetFormatPr defaultRowHeight="15" x14ac:dyDescent="0.25"/>
  <cols>
    <col min="2" max="2" width="27.28515625" customWidth="1"/>
    <col min="4" max="4" width="3.85546875" customWidth="1"/>
    <col min="6" max="6" width="27.28515625" customWidth="1"/>
    <col min="7" max="7" width="10.7109375" bestFit="1" customWidth="1"/>
    <col min="11" max="11" width="37.28515625" customWidth="1"/>
    <col min="13" max="13" width="9.140625" customWidth="1"/>
  </cols>
  <sheetData>
    <row r="1" spans="1:11" ht="32.25" thickBot="1" x14ac:dyDescent="0.3">
      <c r="C1" s="441" t="s">
        <v>488</v>
      </c>
      <c r="D1" s="442"/>
      <c r="E1" s="442"/>
      <c r="F1" s="442"/>
      <c r="G1" s="443"/>
      <c r="H1" s="26"/>
      <c r="I1" s="26"/>
      <c r="J1" s="26"/>
      <c r="K1" s="26"/>
    </row>
    <row r="4" spans="1:11" x14ac:dyDescent="0.25">
      <c r="A4" s="444" t="s">
        <v>81</v>
      </c>
      <c r="B4" s="440"/>
      <c r="C4" s="440"/>
      <c r="E4" s="440" t="s">
        <v>82</v>
      </c>
      <c r="F4" s="440"/>
      <c r="G4" s="440"/>
    </row>
    <row r="5" spans="1:11" x14ac:dyDescent="0.25">
      <c r="A5" s="27"/>
      <c r="B5" s="27"/>
      <c r="C5" s="27"/>
      <c r="E5" s="27"/>
      <c r="F5" s="27" t="s">
        <v>83</v>
      </c>
      <c r="G5" s="28">
        <v>44653</v>
      </c>
    </row>
    <row r="6" spans="1:11" x14ac:dyDescent="0.25">
      <c r="A6" s="27"/>
      <c r="B6" s="27" t="s">
        <v>83</v>
      </c>
      <c r="C6" s="28">
        <v>44562</v>
      </c>
      <c r="E6" s="27"/>
      <c r="F6" s="27" t="s">
        <v>83</v>
      </c>
      <c r="G6" s="28">
        <v>44660</v>
      </c>
    </row>
    <row r="7" spans="1:11" x14ac:dyDescent="0.25">
      <c r="A7" s="27"/>
      <c r="B7" s="27" t="s">
        <v>83</v>
      </c>
      <c r="C7" s="28">
        <v>44569</v>
      </c>
      <c r="E7" s="27"/>
      <c r="F7" s="27" t="s">
        <v>84</v>
      </c>
      <c r="G7" s="28">
        <v>44666</v>
      </c>
    </row>
    <row r="8" spans="1:11" x14ac:dyDescent="0.25">
      <c r="A8" s="27"/>
      <c r="B8" s="27" t="s">
        <v>84</v>
      </c>
      <c r="C8" s="28">
        <v>44576</v>
      </c>
      <c r="E8" s="27"/>
      <c r="F8" s="27" t="s">
        <v>83</v>
      </c>
      <c r="G8" s="28">
        <v>44667</v>
      </c>
    </row>
    <row r="9" spans="1:11" x14ac:dyDescent="0.25">
      <c r="A9" s="27"/>
      <c r="B9" s="27" t="s">
        <v>83</v>
      </c>
      <c r="C9" s="28">
        <v>44583</v>
      </c>
      <c r="E9" s="27"/>
      <c r="F9" s="27" t="s">
        <v>83</v>
      </c>
      <c r="G9" s="28">
        <v>44674</v>
      </c>
    </row>
    <row r="10" spans="1:11" x14ac:dyDescent="0.25">
      <c r="A10" s="27"/>
      <c r="B10" s="27" t="s">
        <v>83</v>
      </c>
      <c r="C10" s="28">
        <v>44590</v>
      </c>
      <c r="E10" s="27"/>
      <c r="F10" s="27" t="s">
        <v>83</v>
      </c>
      <c r="G10" s="28">
        <v>44681</v>
      </c>
    </row>
    <row r="11" spans="1:11" x14ac:dyDescent="0.25">
      <c r="A11" s="27"/>
      <c r="B11" s="27" t="s">
        <v>84</v>
      </c>
      <c r="C11" s="28">
        <v>44592</v>
      </c>
      <c r="E11" s="27"/>
      <c r="F11" s="27" t="s">
        <v>84</v>
      </c>
      <c r="G11" s="28">
        <v>44681</v>
      </c>
    </row>
    <row r="12" spans="1:11" ht="25.5" customHeight="1" x14ac:dyDescent="0.25">
      <c r="A12" s="27"/>
      <c r="B12" s="30" t="s">
        <v>85</v>
      </c>
      <c r="C12" s="27"/>
      <c r="E12" s="27"/>
      <c r="F12" s="30" t="s">
        <v>85</v>
      </c>
      <c r="G12" s="27"/>
    </row>
    <row r="13" spans="1:11" x14ac:dyDescent="0.25">
      <c r="A13" s="27"/>
      <c r="B13" s="27" t="s">
        <v>582</v>
      </c>
      <c r="C13" s="29">
        <v>44602</v>
      </c>
      <c r="E13" s="27"/>
      <c r="F13" s="27" t="s">
        <v>582</v>
      </c>
      <c r="G13" s="29">
        <v>44691</v>
      </c>
    </row>
    <row r="14" spans="1:11" x14ac:dyDescent="0.25">
      <c r="A14" s="27"/>
      <c r="B14" s="27" t="s">
        <v>87</v>
      </c>
      <c r="C14" s="27"/>
      <c r="E14" s="27"/>
      <c r="F14" s="27" t="s">
        <v>87</v>
      </c>
      <c r="G14" s="27"/>
    </row>
    <row r="16" spans="1:11" x14ac:dyDescent="0.25">
      <c r="A16" s="27"/>
      <c r="B16" s="27"/>
      <c r="C16" s="27"/>
    </row>
    <row r="17" spans="1:7" x14ac:dyDescent="0.25">
      <c r="A17" s="440" t="s">
        <v>88</v>
      </c>
      <c r="B17" s="440"/>
      <c r="C17" s="440"/>
      <c r="E17" s="440" t="s">
        <v>89</v>
      </c>
      <c r="F17" s="440"/>
      <c r="G17" s="440"/>
    </row>
    <row r="18" spans="1:7" x14ac:dyDescent="0.25">
      <c r="A18" s="27"/>
      <c r="B18" s="27" t="s">
        <v>83</v>
      </c>
      <c r="C18" s="28">
        <v>44597</v>
      </c>
      <c r="E18" s="27"/>
      <c r="F18" s="27" t="s">
        <v>83</v>
      </c>
      <c r="G18" s="28">
        <v>44688</v>
      </c>
    </row>
    <row r="19" spans="1:7" x14ac:dyDescent="0.25">
      <c r="A19" s="27"/>
      <c r="B19" s="27" t="s">
        <v>83</v>
      </c>
      <c r="C19" s="28">
        <v>44604</v>
      </c>
      <c r="E19" s="27"/>
      <c r="F19" s="27" t="s">
        <v>83</v>
      </c>
      <c r="G19" s="28">
        <v>44695</v>
      </c>
    </row>
    <row r="20" spans="1:7" x14ac:dyDescent="0.25">
      <c r="A20" s="27"/>
      <c r="B20" s="27" t="s">
        <v>84</v>
      </c>
      <c r="C20" s="28">
        <v>44607</v>
      </c>
      <c r="E20" s="27"/>
      <c r="F20" s="27" t="s">
        <v>84</v>
      </c>
      <c r="G20" s="28">
        <v>44696</v>
      </c>
    </row>
    <row r="21" spans="1:7" x14ac:dyDescent="0.25">
      <c r="A21" s="27"/>
      <c r="B21" s="27" t="s">
        <v>83</v>
      </c>
      <c r="C21" s="28">
        <v>44611</v>
      </c>
      <c r="E21" s="27"/>
      <c r="F21" s="27" t="s">
        <v>83</v>
      </c>
      <c r="G21" s="28">
        <v>44702</v>
      </c>
    </row>
    <row r="22" spans="1:7" x14ac:dyDescent="0.25">
      <c r="A22" s="27"/>
      <c r="B22" s="27" t="s">
        <v>83</v>
      </c>
      <c r="C22" s="28">
        <v>44618</v>
      </c>
      <c r="E22" s="27"/>
      <c r="F22" s="27" t="s">
        <v>83</v>
      </c>
      <c r="G22" s="28">
        <v>44709</v>
      </c>
    </row>
    <row r="23" spans="1:7" x14ac:dyDescent="0.25">
      <c r="A23" s="27"/>
      <c r="B23" s="27" t="s">
        <v>84</v>
      </c>
      <c r="C23" s="28">
        <v>44620</v>
      </c>
      <c r="E23" s="27"/>
      <c r="F23" s="27" t="s">
        <v>84</v>
      </c>
      <c r="G23" s="28">
        <v>44347</v>
      </c>
    </row>
    <row r="24" spans="1:7" ht="27" customHeight="1" x14ac:dyDescent="0.25">
      <c r="A24" s="27"/>
      <c r="B24" s="30" t="s">
        <v>85</v>
      </c>
      <c r="C24" s="27"/>
      <c r="E24" s="27"/>
      <c r="F24" s="30" t="s">
        <v>85</v>
      </c>
      <c r="G24" s="27"/>
    </row>
    <row r="25" spans="1:7" x14ac:dyDescent="0.25">
      <c r="A25" s="27"/>
      <c r="B25" s="27" t="s">
        <v>582</v>
      </c>
      <c r="C25" s="29">
        <v>44630</v>
      </c>
      <c r="E25" s="27"/>
      <c r="F25" s="27" t="s">
        <v>582</v>
      </c>
      <c r="G25" s="29">
        <v>44722</v>
      </c>
    </row>
    <row r="26" spans="1:7" x14ac:dyDescent="0.25">
      <c r="A26" s="27"/>
      <c r="B26" s="27" t="s">
        <v>87</v>
      </c>
      <c r="C26" s="27"/>
      <c r="E26" s="27"/>
      <c r="F26" s="27" t="s">
        <v>87</v>
      </c>
      <c r="G26" s="27"/>
    </row>
    <row r="27" spans="1:7" x14ac:dyDescent="0.25">
      <c r="A27" s="27"/>
      <c r="B27" s="27"/>
      <c r="C27" s="27"/>
      <c r="E27" s="27"/>
      <c r="F27" s="27"/>
      <c r="G27" s="27"/>
    </row>
    <row r="28" spans="1:7" x14ac:dyDescent="0.25">
      <c r="E28" s="27"/>
    </row>
    <row r="29" spans="1:7" x14ac:dyDescent="0.25">
      <c r="A29" s="440" t="s">
        <v>90</v>
      </c>
      <c r="B29" s="440"/>
      <c r="C29" s="440"/>
      <c r="E29" s="440" t="s">
        <v>91</v>
      </c>
      <c r="F29" s="440"/>
      <c r="G29" s="440"/>
    </row>
    <row r="30" spans="1:7" x14ac:dyDescent="0.25">
      <c r="A30" s="27"/>
      <c r="B30" s="27" t="s">
        <v>83</v>
      </c>
      <c r="C30" s="28">
        <v>44625</v>
      </c>
      <c r="E30" s="27"/>
      <c r="F30" s="27" t="s">
        <v>83</v>
      </c>
      <c r="G30" s="28">
        <v>44716</v>
      </c>
    </row>
    <row r="31" spans="1:7" x14ac:dyDescent="0.25">
      <c r="A31" s="27"/>
      <c r="B31" s="27" t="s">
        <v>83</v>
      </c>
      <c r="C31" s="28">
        <v>44632</v>
      </c>
      <c r="E31" s="27"/>
      <c r="F31" s="27" t="s">
        <v>83</v>
      </c>
      <c r="G31" s="28">
        <v>44723</v>
      </c>
    </row>
    <row r="32" spans="1:7" x14ac:dyDescent="0.25">
      <c r="A32" s="27"/>
      <c r="B32" s="27" t="s">
        <v>84</v>
      </c>
      <c r="C32" s="28">
        <v>44635</v>
      </c>
      <c r="E32" s="27"/>
      <c r="F32" s="27" t="s">
        <v>84</v>
      </c>
      <c r="G32" s="28">
        <v>44727</v>
      </c>
    </row>
    <row r="33" spans="1:7" x14ac:dyDescent="0.25">
      <c r="A33" s="27"/>
      <c r="B33" s="27" t="s">
        <v>83</v>
      </c>
      <c r="C33" s="28">
        <v>44639</v>
      </c>
      <c r="E33" s="27"/>
      <c r="F33" s="27" t="s">
        <v>83</v>
      </c>
      <c r="G33" s="28">
        <v>44730</v>
      </c>
    </row>
    <row r="34" spans="1:7" x14ac:dyDescent="0.25">
      <c r="A34" s="27"/>
      <c r="B34" s="27" t="s">
        <v>83</v>
      </c>
      <c r="C34" s="28">
        <v>44646</v>
      </c>
      <c r="E34" s="27"/>
      <c r="F34" s="27" t="s">
        <v>83</v>
      </c>
      <c r="G34" s="28">
        <v>44737</v>
      </c>
    </row>
    <row r="35" spans="1:7" x14ac:dyDescent="0.25">
      <c r="A35" s="27"/>
      <c r="B35" s="27" t="s">
        <v>84</v>
      </c>
      <c r="C35" s="28">
        <v>44651</v>
      </c>
      <c r="E35" s="27"/>
      <c r="F35" s="27" t="s">
        <v>84</v>
      </c>
      <c r="G35" s="28">
        <v>44742</v>
      </c>
    </row>
    <row r="36" spans="1:7" ht="26.25" customHeight="1" x14ac:dyDescent="0.25">
      <c r="A36" s="27"/>
      <c r="B36" s="30" t="s">
        <v>85</v>
      </c>
      <c r="C36" s="27"/>
      <c r="E36" s="27"/>
      <c r="F36" s="30" t="s">
        <v>85</v>
      </c>
      <c r="G36" s="27"/>
    </row>
    <row r="37" spans="1:7" x14ac:dyDescent="0.25">
      <c r="A37" s="27"/>
      <c r="B37" s="27" t="s">
        <v>582</v>
      </c>
      <c r="C37" s="29">
        <v>44661</v>
      </c>
      <c r="E37" s="27"/>
      <c r="F37" s="27" t="s">
        <v>582</v>
      </c>
      <c r="G37" s="29">
        <v>44752</v>
      </c>
    </row>
    <row r="38" spans="1:7" x14ac:dyDescent="0.25">
      <c r="A38" s="27"/>
      <c r="B38" s="27" t="s">
        <v>87</v>
      </c>
      <c r="C38" s="27"/>
      <c r="E38" s="27"/>
      <c r="F38" s="27" t="s">
        <v>87</v>
      </c>
      <c r="G38" s="27"/>
    </row>
    <row r="39" spans="1:7" x14ac:dyDescent="0.25">
      <c r="A39" s="27"/>
      <c r="B39" s="27"/>
      <c r="C39" s="27"/>
    </row>
    <row r="40" spans="1:7" x14ac:dyDescent="0.25">
      <c r="A40" s="27"/>
      <c r="B40" s="27"/>
      <c r="C40" s="27"/>
    </row>
    <row r="41" spans="1:7" x14ac:dyDescent="0.25">
      <c r="A41" s="27"/>
      <c r="B41" s="27"/>
      <c r="C41" s="27"/>
    </row>
    <row r="42" spans="1:7" x14ac:dyDescent="0.25">
      <c r="A42" s="440" t="s">
        <v>92</v>
      </c>
      <c r="B42" s="440"/>
      <c r="C42" s="440"/>
      <c r="E42" s="440" t="s">
        <v>93</v>
      </c>
      <c r="F42" s="440"/>
      <c r="G42" s="440"/>
    </row>
    <row r="43" spans="1:7" x14ac:dyDescent="0.25">
      <c r="A43" s="27"/>
      <c r="B43" s="27" t="s">
        <v>83</v>
      </c>
      <c r="C43" s="28">
        <v>44744</v>
      </c>
      <c r="E43" s="27"/>
      <c r="F43" s="27" t="s">
        <v>83</v>
      </c>
      <c r="G43" s="28">
        <v>44835</v>
      </c>
    </row>
    <row r="44" spans="1:7" x14ac:dyDescent="0.25">
      <c r="A44" s="27"/>
      <c r="B44" s="27" t="s">
        <v>83</v>
      </c>
      <c r="C44" s="28">
        <v>44751</v>
      </c>
      <c r="E44" s="27"/>
      <c r="F44" s="27" t="s">
        <v>83</v>
      </c>
      <c r="G44" s="28">
        <v>44842</v>
      </c>
    </row>
    <row r="45" spans="1:7" x14ac:dyDescent="0.25">
      <c r="A45" s="27"/>
      <c r="B45" s="27" t="s">
        <v>84</v>
      </c>
      <c r="C45" s="28">
        <v>44757</v>
      </c>
      <c r="E45" s="27"/>
      <c r="F45" s="27" t="s">
        <v>84</v>
      </c>
      <c r="G45" s="28">
        <v>44849</v>
      </c>
    </row>
    <row r="46" spans="1:7" x14ac:dyDescent="0.25">
      <c r="A46" s="27"/>
      <c r="B46" s="27" t="s">
        <v>83</v>
      </c>
      <c r="C46" s="28">
        <v>44758</v>
      </c>
      <c r="E46" s="27"/>
      <c r="F46" s="27" t="s">
        <v>83</v>
      </c>
      <c r="G46" s="28">
        <v>44856</v>
      </c>
    </row>
    <row r="47" spans="1:7" x14ac:dyDescent="0.25">
      <c r="A47" s="27"/>
      <c r="B47" s="27" t="s">
        <v>83</v>
      </c>
      <c r="C47" s="28">
        <v>44765</v>
      </c>
      <c r="E47" s="27"/>
      <c r="F47" s="27" t="s">
        <v>83</v>
      </c>
      <c r="G47" s="28">
        <v>44863</v>
      </c>
    </row>
    <row r="48" spans="1:7" x14ac:dyDescent="0.25">
      <c r="A48" s="27"/>
      <c r="B48" s="27" t="s">
        <v>83</v>
      </c>
      <c r="C48" s="28">
        <v>44772</v>
      </c>
      <c r="E48" s="27"/>
      <c r="F48" s="27" t="s">
        <v>84</v>
      </c>
      <c r="G48" s="28">
        <v>44500</v>
      </c>
    </row>
    <row r="49" spans="1:7" ht="24.75" customHeight="1" x14ac:dyDescent="0.25">
      <c r="A49" s="27"/>
      <c r="B49" s="31" t="s">
        <v>84</v>
      </c>
      <c r="C49" s="32">
        <v>44773</v>
      </c>
      <c r="E49" s="27"/>
      <c r="F49" s="30" t="s">
        <v>85</v>
      </c>
      <c r="G49" s="27"/>
    </row>
    <row r="50" spans="1:7" ht="25.5" customHeight="1" x14ac:dyDescent="0.25">
      <c r="A50" s="27"/>
      <c r="B50" s="30" t="s">
        <v>85</v>
      </c>
      <c r="C50" s="27"/>
      <c r="E50" s="27"/>
      <c r="F50" s="31" t="s">
        <v>582</v>
      </c>
      <c r="G50" s="32">
        <v>44875</v>
      </c>
    </row>
    <row r="51" spans="1:7" x14ac:dyDescent="0.25">
      <c r="A51" s="27"/>
      <c r="B51" s="27" t="s">
        <v>582</v>
      </c>
      <c r="C51" s="28">
        <v>44783</v>
      </c>
      <c r="E51" s="27"/>
      <c r="F51" s="27" t="s">
        <v>87</v>
      </c>
      <c r="G51" s="27"/>
    </row>
    <row r="52" spans="1:7" x14ac:dyDescent="0.25">
      <c r="A52" s="27"/>
      <c r="B52" s="27" t="s">
        <v>87</v>
      </c>
      <c r="C52" s="27"/>
      <c r="E52" s="27"/>
    </row>
    <row r="53" spans="1:7" x14ac:dyDescent="0.25">
      <c r="A53" s="27"/>
      <c r="B53" s="27"/>
      <c r="C53" s="27"/>
      <c r="E53" s="27"/>
      <c r="F53" s="27"/>
      <c r="G53" s="27"/>
    </row>
    <row r="54" spans="1:7" x14ac:dyDescent="0.25">
      <c r="A54" s="440" t="s">
        <v>94</v>
      </c>
      <c r="B54" s="440"/>
      <c r="C54" s="440"/>
      <c r="E54" s="440" t="s">
        <v>95</v>
      </c>
      <c r="F54" s="440"/>
      <c r="G54" s="440"/>
    </row>
    <row r="55" spans="1:7" x14ac:dyDescent="0.25">
      <c r="A55" s="27"/>
      <c r="B55" s="27" t="s">
        <v>83</v>
      </c>
      <c r="C55" s="28">
        <v>44779</v>
      </c>
      <c r="E55" s="27"/>
      <c r="F55" s="27" t="s">
        <v>83</v>
      </c>
      <c r="G55" s="28">
        <v>44870</v>
      </c>
    </row>
    <row r="56" spans="1:7" x14ac:dyDescent="0.25">
      <c r="A56" s="27"/>
      <c r="B56" s="27" t="s">
        <v>83</v>
      </c>
      <c r="C56" s="28">
        <v>44786</v>
      </c>
      <c r="E56" s="27"/>
      <c r="F56" s="27" t="s">
        <v>83</v>
      </c>
      <c r="G56" s="28">
        <v>44877</v>
      </c>
    </row>
    <row r="57" spans="1:7" x14ac:dyDescent="0.25">
      <c r="A57" s="27"/>
      <c r="B57" s="27" t="s">
        <v>84</v>
      </c>
      <c r="C57" s="28">
        <v>44788</v>
      </c>
      <c r="E57" s="27"/>
      <c r="F57" s="27" t="s">
        <v>84</v>
      </c>
      <c r="G57" s="28">
        <v>44880</v>
      </c>
    </row>
    <row r="58" spans="1:7" x14ac:dyDescent="0.25">
      <c r="A58" s="27"/>
      <c r="B58" s="27" t="s">
        <v>83</v>
      </c>
      <c r="C58" s="28">
        <v>44793</v>
      </c>
      <c r="E58" s="27"/>
      <c r="F58" s="27" t="s">
        <v>83</v>
      </c>
      <c r="G58" s="28">
        <v>44884</v>
      </c>
    </row>
    <row r="59" spans="1:7" x14ac:dyDescent="0.25">
      <c r="A59" s="27"/>
      <c r="B59" s="27" t="s">
        <v>83</v>
      </c>
      <c r="C59" s="28">
        <v>44800</v>
      </c>
      <c r="E59" s="27"/>
      <c r="F59" s="27" t="s">
        <v>83</v>
      </c>
      <c r="G59" s="28">
        <v>44891</v>
      </c>
    </row>
    <row r="60" spans="1:7" x14ac:dyDescent="0.25">
      <c r="A60" s="27"/>
      <c r="B60" s="27" t="s">
        <v>84</v>
      </c>
      <c r="C60" s="28">
        <v>44804</v>
      </c>
      <c r="E60" s="27"/>
      <c r="F60" s="27" t="s">
        <v>84</v>
      </c>
      <c r="G60" s="28">
        <v>44895</v>
      </c>
    </row>
    <row r="61" spans="1:7" ht="26.25" customHeight="1" x14ac:dyDescent="0.25">
      <c r="A61" s="27"/>
      <c r="B61" s="30" t="s">
        <v>85</v>
      </c>
      <c r="C61" s="27"/>
      <c r="E61" s="27"/>
      <c r="F61" s="30" t="s">
        <v>85</v>
      </c>
      <c r="G61" s="27"/>
    </row>
    <row r="62" spans="1:7" x14ac:dyDescent="0.25">
      <c r="A62" s="27"/>
      <c r="B62" s="27" t="s">
        <v>582</v>
      </c>
      <c r="C62" s="28">
        <v>44814</v>
      </c>
      <c r="E62" s="27"/>
      <c r="F62" s="27" t="s">
        <v>582</v>
      </c>
      <c r="G62" s="29">
        <v>44905</v>
      </c>
    </row>
    <row r="63" spans="1:7" x14ac:dyDescent="0.25">
      <c r="A63" s="27"/>
      <c r="B63" s="27" t="s">
        <v>87</v>
      </c>
      <c r="C63" s="27"/>
      <c r="E63" s="27"/>
      <c r="F63" s="27" t="s">
        <v>87</v>
      </c>
      <c r="G63" s="27"/>
    </row>
    <row r="64" spans="1:7" x14ac:dyDescent="0.25">
      <c r="A64" s="27"/>
      <c r="B64" s="27"/>
      <c r="C64" s="27"/>
    </row>
    <row r="65" spans="1:7" x14ac:dyDescent="0.25">
      <c r="A65" s="27"/>
      <c r="B65" s="27"/>
      <c r="C65" s="27"/>
      <c r="E65" s="27"/>
      <c r="F65" s="27"/>
      <c r="G65" s="27"/>
    </row>
    <row r="66" spans="1:7" x14ac:dyDescent="0.25">
      <c r="A66" s="440" t="s">
        <v>96</v>
      </c>
      <c r="B66" s="440"/>
      <c r="C66" s="440"/>
      <c r="E66" s="440" t="s">
        <v>97</v>
      </c>
      <c r="F66" s="440"/>
      <c r="G66" s="440"/>
    </row>
    <row r="67" spans="1:7" x14ac:dyDescent="0.25">
      <c r="A67" s="27"/>
      <c r="B67" s="27" t="s">
        <v>83</v>
      </c>
      <c r="C67" s="28">
        <v>44807</v>
      </c>
      <c r="E67" s="27"/>
      <c r="F67" s="27" t="s">
        <v>83</v>
      </c>
      <c r="G67" s="28">
        <v>44898</v>
      </c>
    </row>
    <row r="68" spans="1:7" x14ac:dyDescent="0.25">
      <c r="A68" s="27"/>
      <c r="B68" s="27" t="s">
        <v>83</v>
      </c>
      <c r="C68" s="28">
        <v>44814</v>
      </c>
      <c r="E68" s="27"/>
      <c r="F68" s="27" t="s">
        <v>83</v>
      </c>
      <c r="G68" s="28">
        <v>44905</v>
      </c>
    </row>
    <row r="69" spans="1:7" x14ac:dyDescent="0.25">
      <c r="A69" s="27"/>
      <c r="B69" s="27" t="s">
        <v>84</v>
      </c>
      <c r="C69" s="28">
        <v>44819</v>
      </c>
      <c r="E69" s="27"/>
      <c r="F69" s="27" t="s">
        <v>84</v>
      </c>
      <c r="G69" s="28">
        <v>44910</v>
      </c>
    </row>
    <row r="70" spans="1:7" x14ac:dyDescent="0.25">
      <c r="A70" s="27"/>
      <c r="B70" s="27" t="s">
        <v>83</v>
      </c>
      <c r="C70" s="28">
        <v>44821</v>
      </c>
      <c r="E70" s="27"/>
      <c r="F70" s="27" t="s">
        <v>83</v>
      </c>
      <c r="G70" s="28">
        <v>44912</v>
      </c>
    </row>
    <row r="71" spans="1:7" x14ac:dyDescent="0.25">
      <c r="A71" s="27"/>
      <c r="B71" s="27" t="s">
        <v>83</v>
      </c>
      <c r="C71" s="28">
        <v>44828</v>
      </c>
      <c r="E71" s="27"/>
      <c r="F71" s="27" t="s">
        <v>83</v>
      </c>
      <c r="G71" s="28">
        <v>44919</v>
      </c>
    </row>
    <row r="72" spans="1:7" x14ac:dyDescent="0.25">
      <c r="A72" s="27"/>
      <c r="B72" s="27" t="s">
        <v>84</v>
      </c>
      <c r="C72" s="28">
        <v>44834</v>
      </c>
      <c r="E72" s="27"/>
      <c r="F72" s="27" t="s">
        <v>83</v>
      </c>
      <c r="G72" s="28">
        <v>44926</v>
      </c>
    </row>
    <row r="73" spans="1:7" ht="26.25" customHeight="1" x14ac:dyDescent="0.25">
      <c r="A73" s="27"/>
      <c r="B73" s="30" t="s">
        <v>85</v>
      </c>
      <c r="C73" s="27"/>
      <c r="E73" s="27"/>
      <c r="F73" s="31" t="s">
        <v>84</v>
      </c>
      <c r="G73" s="32">
        <v>44926</v>
      </c>
    </row>
    <row r="74" spans="1:7" ht="25.5" customHeight="1" x14ac:dyDescent="0.25">
      <c r="A74" s="27"/>
      <c r="B74" s="31" t="s">
        <v>582</v>
      </c>
      <c r="C74" s="32">
        <v>44844</v>
      </c>
      <c r="E74" s="27"/>
      <c r="F74" s="30" t="s">
        <v>85</v>
      </c>
    </row>
    <row r="75" spans="1:7" x14ac:dyDescent="0.25">
      <c r="A75" s="27"/>
      <c r="B75" s="27" t="s">
        <v>87</v>
      </c>
      <c r="C75" s="27"/>
      <c r="E75" s="27"/>
      <c r="F75" s="27" t="s">
        <v>86</v>
      </c>
      <c r="G75" s="28">
        <v>44936</v>
      </c>
    </row>
    <row r="76" spans="1:7" x14ac:dyDescent="0.25">
      <c r="E76" s="27"/>
      <c r="F76" s="27" t="s">
        <v>87</v>
      </c>
      <c r="G76" s="27"/>
    </row>
    <row r="77" spans="1:7" x14ac:dyDescent="0.25">
      <c r="E77" s="27"/>
      <c r="F77" s="27" t="s">
        <v>98</v>
      </c>
      <c r="G77" s="27"/>
    </row>
    <row r="78" spans="1:7" x14ac:dyDescent="0.25">
      <c r="E78" s="27"/>
      <c r="F78" s="27" t="s">
        <v>583</v>
      </c>
      <c r="G78" s="28">
        <v>44957</v>
      </c>
    </row>
    <row r="79" spans="1:7" x14ac:dyDescent="0.25">
      <c r="A79" t="s">
        <v>99</v>
      </c>
      <c r="F79" s="445" t="s">
        <v>887</v>
      </c>
      <c r="G79" s="28">
        <v>44972</v>
      </c>
    </row>
    <row r="80" spans="1:7" x14ac:dyDescent="0.25">
      <c r="F80" s="445"/>
    </row>
  </sheetData>
  <sheetProtection selectLockedCells="1"/>
  <mergeCells count="14">
    <mergeCell ref="F79:F80"/>
    <mergeCell ref="A42:C42"/>
    <mergeCell ref="E42:G42"/>
    <mergeCell ref="A54:C54"/>
    <mergeCell ref="E54:G54"/>
    <mergeCell ref="A66:C66"/>
    <mergeCell ref="E66:G66"/>
    <mergeCell ref="A29:C29"/>
    <mergeCell ref="E29:G29"/>
    <mergeCell ref="C1:G1"/>
    <mergeCell ref="A4:C4"/>
    <mergeCell ref="E4:G4"/>
    <mergeCell ref="A17:C17"/>
    <mergeCell ref="E17:G17"/>
  </mergeCells>
  <pageMargins left="0.7" right="0.7" top="0.75" bottom="0.75" header="0.3" footer="0.3"/>
  <pageSetup scale="95" orientation="portrait" r:id="rId1"/>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0</xdr:col>
                    <xdr:colOff>190500</xdr:colOff>
                    <xdr:row>5</xdr:row>
                    <xdr:rowOff>19050</xdr:rowOff>
                  </from>
                  <to>
                    <xdr:col>0</xdr:col>
                    <xdr:colOff>419100</xdr:colOff>
                    <xdr:row>5</xdr:row>
                    <xdr:rowOff>142875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0</xdr:col>
                    <xdr:colOff>190500</xdr:colOff>
                    <xdr:row>6</xdr:row>
                    <xdr:rowOff>19050</xdr:rowOff>
                  </from>
                  <to>
                    <xdr:col>0</xdr:col>
                    <xdr:colOff>419100</xdr:colOff>
                    <xdr:row>6</xdr:row>
                    <xdr:rowOff>142875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190500</xdr:colOff>
                    <xdr:row>7</xdr:row>
                    <xdr:rowOff>19050</xdr:rowOff>
                  </from>
                  <to>
                    <xdr:col>0</xdr:col>
                    <xdr:colOff>419100</xdr:colOff>
                    <xdr:row>7</xdr:row>
                    <xdr:rowOff>142875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0</xdr:col>
                    <xdr:colOff>190500</xdr:colOff>
                    <xdr:row>8</xdr:row>
                    <xdr:rowOff>19050</xdr:rowOff>
                  </from>
                  <to>
                    <xdr:col>0</xdr:col>
                    <xdr:colOff>419100</xdr:colOff>
                    <xdr:row>8</xdr:row>
                    <xdr:rowOff>142875</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0</xdr:col>
                    <xdr:colOff>190500</xdr:colOff>
                    <xdr:row>9</xdr:row>
                    <xdr:rowOff>19050</xdr:rowOff>
                  </from>
                  <to>
                    <xdr:col>0</xdr:col>
                    <xdr:colOff>419100</xdr:colOff>
                    <xdr:row>9</xdr:row>
                    <xdr:rowOff>142875</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0</xdr:col>
                    <xdr:colOff>190500</xdr:colOff>
                    <xdr:row>10</xdr:row>
                    <xdr:rowOff>19050</xdr:rowOff>
                  </from>
                  <to>
                    <xdr:col>0</xdr:col>
                    <xdr:colOff>419100</xdr:colOff>
                    <xdr:row>10</xdr:row>
                    <xdr:rowOff>142875</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0</xdr:col>
                    <xdr:colOff>190500</xdr:colOff>
                    <xdr:row>11</xdr:row>
                    <xdr:rowOff>19050</xdr:rowOff>
                  </from>
                  <to>
                    <xdr:col>0</xdr:col>
                    <xdr:colOff>419100</xdr:colOff>
                    <xdr:row>11</xdr:row>
                    <xdr:rowOff>142875</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0</xdr:col>
                    <xdr:colOff>190500</xdr:colOff>
                    <xdr:row>12</xdr:row>
                    <xdr:rowOff>19050</xdr:rowOff>
                  </from>
                  <to>
                    <xdr:col>0</xdr:col>
                    <xdr:colOff>419100</xdr:colOff>
                    <xdr:row>12</xdr:row>
                    <xdr:rowOff>142875</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0</xdr:col>
                    <xdr:colOff>190500</xdr:colOff>
                    <xdr:row>13</xdr:row>
                    <xdr:rowOff>19050</xdr:rowOff>
                  </from>
                  <to>
                    <xdr:col>0</xdr:col>
                    <xdr:colOff>419100</xdr:colOff>
                    <xdr:row>13</xdr:row>
                    <xdr:rowOff>142875</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0</xdr:col>
                    <xdr:colOff>190500</xdr:colOff>
                    <xdr:row>18</xdr:row>
                    <xdr:rowOff>19050</xdr:rowOff>
                  </from>
                  <to>
                    <xdr:col>0</xdr:col>
                    <xdr:colOff>419100</xdr:colOff>
                    <xdr:row>18</xdr:row>
                    <xdr:rowOff>142875</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0</xdr:col>
                    <xdr:colOff>190500</xdr:colOff>
                    <xdr:row>19</xdr:row>
                    <xdr:rowOff>19050</xdr:rowOff>
                  </from>
                  <to>
                    <xdr:col>0</xdr:col>
                    <xdr:colOff>419100</xdr:colOff>
                    <xdr:row>19</xdr:row>
                    <xdr:rowOff>142875</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0</xdr:col>
                    <xdr:colOff>190500</xdr:colOff>
                    <xdr:row>21</xdr:row>
                    <xdr:rowOff>19050</xdr:rowOff>
                  </from>
                  <to>
                    <xdr:col>0</xdr:col>
                    <xdr:colOff>419100</xdr:colOff>
                    <xdr:row>21</xdr:row>
                    <xdr:rowOff>142875</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0</xdr:col>
                    <xdr:colOff>190500</xdr:colOff>
                    <xdr:row>22</xdr:row>
                    <xdr:rowOff>19050</xdr:rowOff>
                  </from>
                  <to>
                    <xdr:col>0</xdr:col>
                    <xdr:colOff>419100</xdr:colOff>
                    <xdr:row>22</xdr:row>
                    <xdr:rowOff>142875</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0</xdr:col>
                    <xdr:colOff>190500</xdr:colOff>
                    <xdr:row>23</xdr:row>
                    <xdr:rowOff>47625</xdr:rowOff>
                  </from>
                  <to>
                    <xdr:col>0</xdr:col>
                    <xdr:colOff>419100</xdr:colOff>
                    <xdr:row>23</xdr:row>
                    <xdr:rowOff>171450</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0</xdr:col>
                    <xdr:colOff>190500</xdr:colOff>
                    <xdr:row>24</xdr:row>
                    <xdr:rowOff>19050</xdr:rowOff>
                  </from>
                  <to>
                    <xdr:col>0</xdr:col>
                    <xdr:colOff>419100</xdr:colOff>
                    <xdr:row>24</xdr:row>
                    <xdr:rowOff>142875</xdr:rowOff>
                  </to>
                </anchor>
              </controlPr>
            </control>
          </mc:Choice>
        </mc:AlternateContent>
        <mc:AlternateContent xmlns:mc="http://schemas.openxmlformats.org/markup-compatibility/2006">
          <mc:Choice Requires="x14">
            <control shapeId="10257" r:id="rId19" name="Check Box 17">
              <controlPr defaultSize="0" autoFill="0" autoLine="0" autoPict="0">
                <anchor moveWithCells="1">
                  <from>
                    <xdr:col>0</xdr:col>
                    <xdr:colOff>190500</xdr:colOff>
                    <xdr:row>25</xdr:row>
                    <xdr:rowOff>19050</xdr:rowOff>
                  </from>
                  <to>
                    <xdr:col>0</xdr:col>
                    <xdr:colOff>419100</xdr:colOff>
                    <xdr:row>25</xdr:row>
                    <xdr:rowOff>142875</xdr:rowOff>
                  </to>
                </anchor>
              </controlPr>
            </control>
          </mc:Choice>
        </mc:AlternateContent>
        <mc:AlternateContent xmlns:mc="http://schemas.openxmlformats.org/markup-compatibility/2006">
          <mc:Choice Requires="x14">
            <control shapeId="10259" r:id="rId20" name="Check Box 19">
              <controlPr defaultSize="0" autoFill="0" autoLine="0" autoPict="0">
                <anchor moveWithCells="1">
                  <from>
                    <xdr:col>0</xdr:col>
                    <xdr:colOff>190500</xdr:colOff>
                    <xdr:row>20</xdr:row>
                    <xdr:rowOff>19050</xdr:rowOff>
                  </from>
                  <to>
                    <xdr:col>0</xdr:col>
                    <xdr:colOff>419100</xdr:colOff>
                    <xdr:row>20</xdr:row>
                    <xdr:rowOff>142875</xdr:rowOff>
                  </to>
                </anchor>
              </controlPr>
            </control>
          </mc:Choice>
        </mc:AlternateContent>
        <mc:AlternateContent xmlns:mc="http://schemas.openxmlformats.org/markup-compatibility/2006">
          <mc:Choice Requires="x14">
            <control shapeId="10260" r:id="rId21" name="Check Box 20">
              <controlPr defaultSize="0" autoFill="0" autoLine="0" autoPict="0">
                <anchor moveWithCells="1">
                  <from>
                    <xdr:col>0</xdr:col>
                    <xdr:colOff>190500</xdr:colOff>
                    <xdr:row>29</xdr:row>
                    <xdr:rowOff>19050</xdr:rowOff>
                  </from>
                  <to>
                    <xdr:col>0</xdr:col>
                    <xdr:colOff>419100</xdr:colOff>
                    <xdr:row>29</xdr:row>
                    <xdr:rowOff>142875</xdr:rowOff>
                  </to>
                </anchor>
              </controlPr>
            </control>
          </mc:Choice>
        </mc:AlternateContent>
        <mc:AlternateContent xmlns:mc="http://schemas.openxmlformats.org/markup-compatibility/2006">
          <mc:Choice Requires="x14">
            <control shapeId="10261" r:id="rId22" name="Check Box 21">
              <controlPr defaultSize="0" autoFill="0" autoLine="0" autoPict="0">
                <anchor moveWithCells="1">
                  <from>
                    <xdr:col>0</xdr:col>
                    <xdr:colOff>190500</xdr:colOff>
                    <xdr:row>30</xdr:row>
                    <xdr:rowOff>19050</xdr:rowOff>
                  </from>
                  <to>
                    <xdr:col>0</xdr:col>
                    <xdr:colOff>419100</xdr:colOff>
                    <xdr:row>30</xdr:row>
                    <xdr:rowOff>142875</xdr:rowOff>
                  </to>
                </anchor>
              </controlPr>
            </control>
          </mc:Choice>
        </mc:AlternateContent>
        <mc:AlternateContent xmlns:mc="http://schemas.openxmlformats.org/markup-compatibility/2006">
          <mc:Choice Requires="x14">
            <control shapeId="10262" r:id="rId23" name="Check Box 22">
              <controlPr defaultSize="0" autoFill="0" autoLine="0" autoPict="0">
                <anchor moveWithCells="1">
                  <from>
                    <xdr:col>0</xdr:col>
                    <xdr:colOff>190500</xdr:colOff>
                    <xdr:row>31</xdr:row>
                    <xdr:rowOff>19050</xdr:rowOff>
                  </from>
                  <to>
                    <xdr:col>0</xdr:col>
                    <xdr:colOff>419100</xdr:colOff>
                    <xdr:row>31</xdr:row>
                    <xdr:rowOff>142875</xdr:rowOff>
                  </to>
                </anchor>
              </controlPr>
            </control>
          </mc:Choice>
        </mc:AlternateContent>
        <mc:AlternateContent xmlns:mc="http://schemas.openxmlformats.org/markup-compatibility/2006">
          <mc:Choice Requires="x14">
            <control shapeId="10263" r:id="rId24" name="Check Box 23">
              <controlPr defaultSize="0" autoFill="0" autoLine="0" autoPict="0">
                <anchor moveWithCells="1">
                  <from>
                    <xdr:col>0</xdr:col>
                    <xdr:colOff>190500</xdr:colOff>
                    <xdr:row>32</xdr:row>
                    <xdr:rowOff>19050</xdr:rowOff>
                  </from>
                  <to>
                    <xdr:col>0</xdr:col>
                    <xdr:colOff>419100</xdr:colOff>
                    <xdr:row>32</xdr:row>
                    <xdr:rowOff>142875</xdr:rowOff>
                  </to>
                </anchor>
              </controlPr>
            </control>
          </mc:Choice>
        </mc:AlternateContent>
        <mc:AlternateContent xmlns:mc="http://schemas.openxmlformats.org/markup-compatibility/2006">
          <mc:Choice Requires="x14">
            <control shapeId="10264" r:id="rId25" name="Check Box 24">
              <controlPr defaultSize="0" autoFill="0" autoLine="0" autoPict="0">
                <anchor moveWithCells="1">
                  <from>
                    <xdr:col>0</xdr:col>
                    <xdr:colOff>190500</xdr:colOff>
                    <xdr:row>33</xdr:row>
                    <xdr:rowOff>19050</xdr:rowOff>
                  </from>
                  <to>
                    <xdr:col>0</xdr:col>
                    <xdr:colOff>419100</xdr:colOff>
                    <xdr:row>33</xdr:row>
                    <xdr:rowOff>142875</xdr:rowOff>
                  </to>
                </anchor>
              </controlPr>
            </control>
          </mc:Choice>
        </mc:AlternateContent>
        <mc:AlternateContent xmlns:mc="http://schemas.openxmlformats.org/markup-compatibility/2006">
          <mc:Choice Requires="x14">
            <control shapeId="10265" r:id="rId26" name="Check Box 25">
              <controlPr defaultSize="0" autoFill="0" autoLine="0" autoPict="0">
                <anchor moveWithCells="1">
                  <from>
                    <xdr:col>0</xdr:col>
                    <xdr:colOff>190500</xdr:colOff>
                    <xdr:row>34</xdr:row>
                    <xdr:rowOff>19050</xdr:rowOff>
                  </from>
                  <to>
                    <xdr:col>0</xdr:col>
                    <xdr:colOff>419100</xdr:colOff>
                    <xdr:row>34</xdr:row>
                    <xdr:rowOff>142875</xdr:rowOff>
                  </to>
                </anchor>
              </controlPr>
            </control>
          </mc:Choice>
        </mc:AlternateContent>
        <mc:AlternateContent xmlns:mc="http://schemas.openxmlformats.org/markup-compatibility/2006">
          <mc:Choice Requires="x14">
            <control shapeId="10266" r:id="rId27" name="Check Box 26">
              <controlPr defaultSize="0" autoFill="0" autoLine="0" autoPict="0">
                <anchor moveWithCells="1">
                  <from>
                    <xdr:col>0</xdr:col>
                    <xdr:colOff>190500</xdr:colOff>
                    <xdr:row>35</xdr:row>
                    <xdr:rowOff>19050</xdr:rowOff>
                  </from>
                  <to>
                    <xdr:col>0</xdr:col>
                    <xdr:colOff>419100</xdr:colOff>
                    <xdr:row>35</xdr:row>
                    <xdr:rowOff>142875</xdr:rowOff>
                  </to>
                </anchor>
              </controlPr>
            </control>
          </mc:Choice>
        </mc:AlternateContent>
        <mc:AlternateContent xmlns:mc="http://schemas.openxmlformats.org/markup-compatibility/2006">
          <mc:Choice Requires="x14">
            <control shapeId="10267" r:id="rId28" name="Check Box 27">
              <controlPr defaultSize="0" autoFill="0" autoLine="0" autoPict="0">
                <anchor moveWithCells="1">
                  <from>
                    <xdr:col>0</xdr:col>
                    <xdr:colOff>190500</xdr:colOff>
                    <xdr:row>36</xdr:row>
                    <xdr:rowOff>19050</xdr:rowOff>
                  </from>
                  <to>
                    <xdr:col>0</xdr:col>
                    <xdr:colOff>419100</xdr:colOff>
                    <xdr:row>36</xdr:row>
                    <xdr:rowOff>142875</xdr:rowOff>
                  </to>
                </anchor>
              </controlPr>
            </control>
          </mc:Choice>
        </mc:AlternateContent>
        <mc:AlternateContent xmlns:mc="http://schemas.openxmlformats.org/markup-compatibility/2006">
          <mc:Choice Requires="x14">
            <control shapeId="10268" r:id="rId29" name="Check Box 28">
              <controlPr defaultSize="0" autoFill="0" autoLine="0" autoPict="0">
                <anchor moveWithCells="1">
                  <from>
                    <xdr:col>0</xdr:col>
                    <xdr:colOff>190500</xdr:colOff>
                    <xdr:row>37</xdr:row>
                    <xdr:rowOff>19050</xdr:rowOff>
                  </from>
                  <to>
                    <xdr:col>0</xdr:col>
                    <xdr:colOff>419100</xdr:colOff>
                    <xdr:row>37</xdr:row>
                    <xdr:rowOff>142875</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4</xdr:col>
                    <xdr:colOff>190500</xdr:colOff>
                    <xdr:row>4</xdr:row>
                    <xdr:rowOff>19050</xdr:rowOff>
                  </from>
                  <to>
                    <xdr:col>4</xdr:col>
                    <xdr:colOff>409575</xdr:colOff>
                    <xdr:row>4</xdr:row>
                    <xdr:rowOff>142875</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from>
                    <xdr:col>4</xdr:col>
                    <xdr:colOff>190500</xdr:colOff>
                    <xdr:row>5</xdr:row>
                    <xdr:rowOff>19050</xdr:rowOff>
                  </from>
                  <to>
                    <xdr:col>4</xdr:col>
                    <xdr:colOff>409575</xdr:colOff>
                    <xdr:row>5</xdr:row>
                    <xdr:rowOff>142875</xdr:rowOff>
                  </to>
                </anchor>
              </controlPr>
            </control>
          </mc:Choice>
        </mc:AlternateContent>
        <mc:AlternateContent xmlns:mc="http://schemas.openxmlformats.org/markup-compatibility/2006">
          <mc:Choice Requires="x14">
            <control shapeId="10271" r:id="rId32" name="Check Box 31">
              <controlPr defaultSize="0" autoFill="0" autoLine="0" autoPict="0">
                <anchor moveWithCells="1">
                  <from>
                    <xdr:col>4</xdr:col>
                    <xdr:colOff>190500</xdr:colOff>
                    <xdr:row>6</xdr:row>
                    <xdr:rowOff>19050</xdr:rowOff>
                  </from>
                  <to>
                    <xdr:col>4</xdr:col>
                    <xdr:colOff>409575</xdr:colOff>
                    <xdr:row>6</xdr:row>
                    <xdr:rowOff>142875</xdr:rowOff>
                  </to>
                </anchor>
              </controlPr>
            </control>
          </mc:Choice>
        </mc:AlternateContent>
        <mc:AlternateContent xmlns:mc="http://schemas.openxmlformats.org/markup-compatibility/2006">
          <mc:Choice Requires="x14">
            <control shapeId="10272" r:id="rId33" name="Check Box 32">
              <controlPr defaultSize="0" autoFill="0" autoLine="0" autoPict="0">
                <anchor moveWithCells="1">
                  <from>
                    <xdr:col>4</xdr:col>
                    <xdr:colOff>190500</xdr:colOff>
                    <xdr:row>7</xdr:row>
                    <xdr:rowOff>19050</xdr:rowOff>
                  </from>
                  <to>
                    <xdr:col>4</xdr:col>
                    <xdr:colOff>409575</xdr:colOff>
                    <xdr:row>7</xdr:row>
                    <xdr:rowOff>142875</xdr:rowOff>
                  </to>
                </anchor>
              </controlPr>
            </control>
          </mc:Choice>
        </mc:AlternateContent>
        <mc:AlternateContent xmlns:mc="http://schemas.openxmlformats.org/markup-compatibility/2006">
          <mc:Choice Requires="x14">
            <control shapeId="10273" r:id="rId34" name="Check Box 33">
              <controlPr defaultSize="0" autoFill="0" autoLine="0" autoPict="0">
                <anchor moveWithCells="1">
                  <from>
                    <xdr:col>4</xdr:col>
                    <xdr:colOff>190500</xdr:colOff>
                    <xdr:row>8</xdr:row>
                    <xdr:rowOff>19050</xdr:rowOff>
                  </from>
                  <to>
                    <xdr:col>4</xdr:col>
                    <xdr:colOff>409575</xdr:colOff>
                    <xdr:row>8</xdr:row>
                    <xdr:rowOff>142875</xdr:rowOff>
                  </to>
                </anchor>
              </controlPr>
            </control>
          </mc:Choice>
        </mc:AlternateContent>
        <mc:AlternateContent xmlns:mc="http://schemas.openxmlformats.org/markup-compatibility/2006">
          <mc:Choice Requires="x14">
            <control shapeId="10274" r:id="rId35" name="Check Box 34">
              <controlPr defaultSize="0" autoFill="0" autoLine="0" autoPict="0">
                <anchor moveWithCells="1">
                  <from>
                    <xdr:col>4</xdr:col>
                    <xdr:colOff>190500</xdr:colOff>
                    <xdr:row>9</xdr:row>
                    <xdr:rowOff>19050</xdr:rowOff>
                  </from>
                  <to>
                    <xdr:col>4</xdr:col>
                    <xdr:colOff>409575</xdr:colOff>
                    <xdr:row>9</xdr:row>
                    <xdr:rowOff>142875</xdr:rowOff>
                  </to>
                </anchor>
              </controlPr>
            </control>
          </mc:Choice>
        </mc:AlternateContent>
        <mc:AlternateContent xmlns:mc="http://schemas.openxmlformats.org/markup-compatibility/2006">
          <mc:Choice Requires="x14">
            <control shapeId="10275" r:id="rId36" name="Check Box 35">
              <controlPr defaultSize="0" autoFill="0" autoLine="0" autoPict="0">
                <anchor moveWithCells="1">
                  <from>
                    <xdr:col>4</xdr:col>
                    <xdr:colOff>190500</xdr:colOff>
                    <xdr:row>11</xdr:row>
                    <xdr:rowOff>19050</xdr:rowOff>
                  </from>
                  <to>
                    <xdr:col>4</xdr:col>
                    <xdr:colOff>409575</xdr:colOff>
                    <xdr:row>11</xdr:row>
                    <xdr:rowOff>142875</xdr:rowOff>
                  </to>
                </anchor>
              </controlPr>
            </control>
          </mc:Choice>
        </mc:AlternateContent>
        <mc:AlternateContent xmlns:mc="http://schemas.openxmlformats.org/markup-compatibility/2006">
          <mc:Choice Requires="x14">
            <control shapeId="10276" r:id="rId37" name="Check Box 36">
              <controlPr defaultSize="0" autoFill="0" autoLine="0" autoPict="0">
                <anchor moveWithCells="1">
                  <from>
                    <xdr:col>4</xdr:col>
                    <xdr:colOff>190500</xdr:colOff>
                    <xdr:row>12</xdr:row>
                    <xdr:rowOff>19050</xdr:rowOff>
                  </from>
                  <to>
                    <xdr:col>4</xdr:col>
                    <xdr:colOff>409575</xdr:colOff>
                    <xdr:row>12</xdr:row>
                    <xdr:rowOff>142875</xdr:rowOff>
                  </to>
                </anchor>
              </controlPr>
            </control>
          </mc:Choice>
        </mc:AlternateContent>
        <mc:AlternateContent xmlns:mc="http://schemas.openxmlformats.org/markup-compatibility/2006">
          <mc:Choice Requires="x14">
            <control shapeId="10277" r:id="rId38" name="Check Box 37">
              <controlPr defaultSize="0" autoFill="0" autoLine="0" autoPict="0">
                <anchor moveWithCells="1">
                  <from>
                    <xdr:col>4</xdr:col>
                    <xdr:colOff>190500</xdr:colOff>
                    <xdr:row>13</xdr:row>
                    <xdr:rowOff>19050</xdr:rowOff>
                  </from>
                  <to>
                    <xdr:col>4</xdr:col>
                    <xdr:colOff>409575</xdr:colOff>
                    <xdr:row>13</xdr:row>
                    <xdr:rowOff>142875</xdr:rowOff>
                  </to>
                </anchor>
              </controlPr>
            </control>
          </mc:Choice>
        </mc:AlternateContent>
        <mc:AlternateContent xmlns:mc="http://schemas.openxmlformats.org/markup-compatibility/2006">
          <mc:Choice Requires="x14">
            <control shapeId="10278" r:id="rId39" name="Check Box 38">
              <controlPr defaultSize="0" autoFill="0" autoLine="0" autoPict="0">
                <anchor moveWithCells="1">
                  <from>
                    <xdr:col>0</xdr:col>
                    <xdr:colOff>190500</xdr:colOff>
                    <xdr:row>17</xdr:row>
                    <xdr:rowOff>19050</xdr:rowOff>
                  </from>
                  <to>
                    <xdr:col>0</xdr:col>
                    <xdr:colOff>419100</xdr:colOff>
                    <xdr:row>17</xdr:row>
                    <xdr:rowOff>142875</xdr:rowOff>
                  </to>
                </anchor>
              </controlPr>
            </control>
          </mc:Choice>
        </mc:AlternateContent>
        <mc:AlternateContent xmlns:mc="http://schemas.openxmlformats.org/markup-compatibility/2006">
          <mc:Choice Requires="x14">
            <control shapeId="10279" r:id="rId40" name="Check Box 39">
              <controlPr defaultSize="0" autoFill="0" autoLine="0" autoPict="0">
                <anchor moveWithCells="1">
                  <from>
                    <xdr:col>0</xdr:col>
                    <xdr:colOff>190500</xdr:colOff>
                    <xdr:row>18</xdr:row>
                    <xdr:rowOff>19050</xdr:rowOff>
                  </from>
                  <to>
                    <xdr:col>0</xdr:col>
                    <xdr:colOff>419100</xdr:colOff>
                    <xdr:row>18</xdr:row>
                    <xdr:rowOff>142875</xdr:rowOff>
                  </to>
                </anchor>
              </controlPr>
            </control>
          </mc:Choice>
        </mc:AlternateContent>
        <mc:AlternateContent xmlns:mc="http://schemas.openxmlformats.org/markup-compatibility/2006">
          <mc:Choice Requires="x14">
            <control shapeId="10280" r:id="rId41" name="Check Box 40">
              <controlPr defaultSize="0" autoFill="0" autoLine="0" autoPict="0">
                <anchor moveWithCells="1">
                  <from>
                    <xdr:col>0</xdr:col>
                    <xdr:colOff>190500</xdr:colOff>
                    <xdr:row>20</xdr:row>
                    <xdr:rowOff>19050</xdr:rowOff>
                  </from>
                  <to>
                    <xdr:col>0</xdr:col>
                    <xdr:colOff>419100</xdr:colOff>
                    <xdr:row>20</xdr:row>
                    <xdr:rowOff>142875</xdr:rowOff>
                  </to>
                </anchor>
              </controlPr>
            </control>
          </mc:Choice>
        </mc:AlternateContent>
        <mc:AlternateContent xmlns:mc="http://schemas.openxmlformats.org/markup-compatibility/2006">
          <mc:Choice Requires="x14">
            <control shapeId="10281" r:id="rId42" name="Check Box 41">
              <controlPr defaultSize="0" autoFill="0" autoLine="0" autoPict="0">
                <anchor moveWithCells="1">
                  <from>
                    <xdr:col>0</xdr:col>
                    <xdr:colOff>190500</xdr:colOff>
                    <xdr:row>21</xdr:row>
                    <xdr:rowOff>19050</xdr:rowOff>
                  </from>
                  <to>
                    <xdr:col>0</xdr:col>
                    <xdr:colOff>419100</xdr:colOff>
                    <xdr:row>21</xdr:row>
                    <xdr:rowOff>142875</xdr:rowOff>
                  </to>
                </anchor>
              </controlPr>
            </control>
          </mc:Choice>
        </mc:AlternateContent>
        <mc:AlternateContent xmlns:mc="http://schemas.openxmlformats.org/markup-compatibility/2006">
          <mc:Choice Requires="x14">
            <control shapeId="10282" r:id="rId43" name="Check Box 42">
              <controlPr defaultSize="0" autoFill="0" autoLine="0" autoPict="0">
                <anchor moveWithCells="1">
                  <from>
                    <xdr:col>0</xdr:col>
                    <xdr:colOff>190500</xdr:colOff>
                    <xdr:row>22</xdr:row>
                    <xdr:rowOff>19050</xdr:rowOff>
                  </from>
                  <to>
                    <xdr:col>0</xdr:col>
                    <xdr:colOff>419100</xdr:colOff>
                    <xdr:row>22</xdr:row>
                    <xdr:rowOff>142875</xdr:rowOff>
                  </to>
                </anchor>
              </controlPr>
            </control>
          </mc:Choice>
        </mc:AlternateContent>
        <mc:AlternateContent xmlns:mc="http://schemas.openxmlformats.org/markup-compatibility/2006">
          <mc:Choice Requires="x14">
            <control shapeId="10284" r:id="rId44" name="Check Box 44">
              <controlPr defaultSize="0" autoFill="0" autoLine="0" autoPict="0">
                <anchor moveWithCells="1">
                  <from>
                    <xdr:col>0</xdr:col>
                    <xdr:colOff>190500</xdr:colOff>
                    <xdr:row>24</xdr:row>
                    <xdr:rowOff>19050</xdr:rowOff>
                  </from>
                  <to>
                    <xdr:col>0</xdr:col>
                    <xdr:colOff>419100</xdr:colOff>
                    <xdr:row>24</xdr:row>
                    <xdr:rowOff>142875</xdr:rowOff>
                  </to>
                </anchor>
              </controlPr>
            </control>
          </mc:Choice>
        </mc:AlternateContent>
        <mc:AlternateContent xmlns:mc="http://schemas.openxmlformats.org/markup-compatibility/2006">
          <mc:Choice Requires="x14">
            <control shapeId="10285" r:id="rId45" name="Check Box 45">
              <controlPr defaultSize="0" autoFill="0" autoLine="0" autoPict="0">
                <anchor moveWithCells="1">
                  <from>
                    <xdr:col>0</xdr:col>
                    <xdr:colOff>190500</xdr:colOff>
                    <xdr:row>25</xdr:row>
                    <xdr:rowOff>19050</xdr:rowOff>
                  </from>
                  <to>
                    <xdr:col>0</xdr:col>
                    <xdr:colOff>419100</xdr:colOff>
                    <xdr:row>25</xdr:row>
                    <xdr:rowOff>142875</xdr:rowOff>
                  </to>
                </anchor>
              </controlPr>
            </control>
          </mc:Choice>
        </mc:AlternateContent>
        <mc:AlternateContent xmlns:mc="http://schemas.openxmlformats.org/markup-compatibility/2006">
          <mc:Choice Requires="x14">
            <control shapeId="10286" r:id="rId46" name="Check Box 46">
              <controlPr defaultSize="0" autoFill="0" autoLine="0" autoPict="0">
                <anchor moveWithCells="1">
                  <from>
                    <xdr:col>0</xdr:col>
                    <xdr:colOff>190500</xdr:colOff>
                    <xdr:row>19</xdr:row>
                    <xdr:rowOff>19050</xdr:rowOff>
                  </from>
                  <to>
                    <xdr:col>0</xdr:col>
                    <xdr:colOff>419100</xdr:colOff>
                    <xdr:row>19</xdr:row>
                    <xdr:rowOff>142875</xdr:rowOff>
                  </to>
                </anchor>
              </controlPr>
            </control>
          </mc:Choice>
        </mc:AlternateContent>
        <mc:AlternateContent xmlns:mc="http://schemas.openxmlformats.org/markup-compatibility/2006">
          <mc:Choice Requires="x14">
            <control shapeId="10287" r:id="rId47" name="Check Box 47">
              <controlPr defaultSize="0" autoFill="0" autoLine="0" autoPict="0">
                <anchor moveWithCells="1">
                  <from>
                    <xdr:col>4</xdr:col>
                    <xdr:colOff>190500</xdr:colOff>
                    <xdr:row>17</xdr:row>
                    <xdr:rowOff>19050</xdr:rowOff>
                  </from>
                  <to>
                    <xdr:col>4</xdr:col>
                    <xdr:colOff>409575</xdr:colOff>
                    <xdr:row>17</xdr:row>
                    <xdr:rowOff>142875</xdr:rowOff>
                  </to>
                </anchor>
              </controlPr>
            </control>
          </mc:Choice>
        </mc:AlternateContent>
        <mc:AlternateContent xmlns:mc="http://schemas.openxmlformats.org/markup-compatibility/2006">
          <mc:Choice Requires="x14">
            <control shapeId="10288" r:id="rId48" name="Check Box 48">
              <controlPr defaultSize="0" autoFill="0" autoLine="0" autoPict="0">
                <anchor moveWithCells="1">
                  <from>
                    <xdr:col>4</xdr:col>
                    <xdr:colOff>190500</xdr:colOff>
                    <xdr:row>18</xdr:row>
                    <xdr:rowOff>19050</xdr:rowOff>
                  </from>
                  <to>
                    <xdr:col>4</xdr:col>
                    <xdr:colOff>409575</xdr:colOff>
                    <xdr:row>18</xdr:row>
                    <xdr:rowOff>142875</xdr:rowOff>
                  </to>
                </anchor>
              </controlPr>
            </control>
          </mc:Choice>
        </mc:AlternateContent>
        <mc:AlternateContent xmlns:mc="http://schemas.openxmlformats.org/markup-compatibility/2006">
          <mc:Choice Requires="x14">
            <control shapeId="10289" r:id="rId49" name="Check Box 49">
              <controlPr defaultSize="0" autoFill="0" autoLine="0" autoPict="0">
                <anchor moveWithCells="1">
                  <from>
                    <xdr:col>4</xdr:col>
                    <xdr:colOff>190500</xdr:colOff>
                    <xdr:row>19</xdr:row>
                    <xdr:rowOff>19050</xdr:rowOff>
                  </from>
                  <to>
                    <xdr:col>4</xdr:col>
                    <xdr:colOff>409575</xdr:colOff>
                    <xdr:row>19</xdr:row>
                    <xdr:rowOff>142875</xdr:rowOff>
                  </to>
                </anchor>
              </controlPr>
            </control>
          </mc:Choice>
        </mc:AlternateContent>
        <mc:AlternateContent xmlns:mc="http://schemas.openxmlformats.org/markup-compatibility/2006">
          <mc:Choice Requires="x14">
            <control shapeId="10290" r:id="rId50" name="Check Box 50">
              <controlPr defaultSize="0" autoFill="0" autoLine="0" autoPict="0">
                <anchor moveWithCells="1">
                  <from>
                    <xdr:col>4</xdr:col>
                    <xdr:colOff>190500</xdr:colOff>
                    <xdr:row>20</xdr:row>
                    <xdr:rowOff>19050</xdr:rowOff>
                  </from>
                  <to>
                    <xdr:col>4</xdr:col>
                    <xdr:colOff>409575</xdr:colOff>
                    <xdr:row>20</xdr:row>
                    <xdr:rowOff>142875</xdr:rowOff>
                  </to>
                </anchor>
              </controlPr>
            </control>
          </mc:Choice>
        </mc:AlternateContent>
        <mc:AlternateContent xmlns:mc="http://schemas.openxmlformats.org/markup-compatibility/2006">
          <mc:Choice Requires="x14">
            <control shapeId="10291" r:id="rId51" name="Check Box 51">
              <controlPr defaultSize="0" autoFill="0" autoLine="0" autoPict="0">
                <anchor moveWithCells="1">
                  <from>
                    <xdr:col>4</xdr:col>
                    <xdr:colOff>190500</xdr:colOff>
                    <xdr:row>21</xdr:row>
                    <xdr:rowOff>19050</xdr:rowOff>
                  </from>
                  <to>
                    <xdr:col>4</xdr:col>
                    <xdr:colOff>409575</xdr:colOff>
                    <xdr:row>21</xdr:row>
                    <xdr:rowOff>142875</xdr:rowOff>
                  </to>
                </anchor>
              </controlPr>
            </control>
          </mc:Choice>
        </mc:AlternateContent>
        <mc:AlternateContent xmlns:mc="http://schemas.openxmlformats.org/markup-compatibility/2006">
          <mc:Choice Requires="x14">
            <control shapeId="10292" r:id="rId52" name="Check Box 52">
              <controlPr defaultSize="0" autoFill="0" autoLine="0" autoPict="0">
                <anchor moveWithCells="1">
                  <from>
                    <xdr:col>4</xdr:col>
                    <xdr:colOff>190500</xdr:colOff>
                    <xdr:row>23</xdr:row>
                    <xdr:rowOff>19050</xdr:rowOff>
                  </from>
                  <to>
                    <xdr:col>4</xdr:col>
                    <xdr:colOff>409575</xdr:colOff>
                    <xdr:row>23</xdr:row>
                    <xdr:rowOff>142875</xdr:rowOff>
                  </to>
                </anchor>
              </controlPr>
            </control>
          </mc:Choice>
        </mc:AlternateContent>
        <mc:AlternateContent xmlns:mc="http://schemas.openxmlformats.org/markup-compatibility/2006">
          <mc:Choice Requires="x14">
            <control shapeId="10293" r:id="rId53" name="Check Box 53">
              <controlPr defaultSize="0" autoFill="0" autoLine="0" autoPict="0">
                <anchor moveWithCells="1">
                  <from>
                    <xdr:col>4</xdr:col>
                    <xdr:colOff>190500</xdr:colOff>
                    <xdr:row>24</xdr:row>
                    <xdr:rowOff>19050</xdr:rowOff>
                  </from>
                  <to>
                    <xdr:col>4</xdr:col>
                    <xdr:colOff>409575</xdr:colOff>
                    <xdr:row>24</xdr:row>
                    <xdr:rowOff>142875</xdr:rowOff>
                  </to>
                </anchor>
              </controlPr>
            </control>
          </mc:Choice>
        </mc:AlternateContent>
        <mc:AlternateContent xmlns:mc="http://schemas.openxmlformats.org/markup-compatibility/2006">
          <mc:Choice Requires="x14">
            <control shapeId="10294" r:id="rId54" name="Check Box 54">
              <controlPr defaultSize="0" autoFill="0" autoLine="0" autoPict="0">
                <anchor moveWithCells="1">
                  <from>
                    <xdr:col>4</xdr:col>
                    <xdr:colOff>190500</xdr:colOff>
                    <xdr:row>25</xdr:row>
                    <xdr:rowOff>19050</xdr:rowOff>
                  </from>
                  <to>
                    <xdr:col>4</xdr:col>
                    <xdr:colOff>409575</xdr:colOff>
                    <xdr:row>25</xdr:row>
                    <xdr:rowOff>142875</xdr:rowOff>
                  </to>
                </anchor>
              </controlPr>
            </control>
          </mc:Choice>
        </mc:AlternateContent>
        <mc:AlternateContent xmlns:mc="http://schemas.openxmlformats.org/markup-compatibility/2006">
          <mc:Choice Requires="x14">
            <control shapeId="10297" r:id="rId55" name="Check Box 57">
              <controlPr defaultSize="0" autoFill="0" autoLine="0" autoPict="0">
                <anchor moveWithCells="1">
                  <from>
                    <xdr:col>4</xdr:col>
                    <xdr:colOff>190500</xdr:colOff>
                    <xdr:row>29</xdr:row>
                    <xdr:rowOff>19050</xdr:rowOff>
                  </from>
                  <to>
                    <xdr:col>4</xdr:col>
                    <xdr:colOff>409575</xdr:colOff>
                    <xdr:row>29</xdr:row>
                    <xdr:rowOff>142875</xdr:rowOff>
                  </to>
                </anchor>
              </controlPr>
            </control>
          </mc:Choice>
        </mc:AlternateContent>
        <mc:AlternateContent xmlns:mc="http://schemas.openxmlformats.org/markup-compatibility/2006">
          <mc:Choice Requires="x14">
            <control shapeId="10298" r:id="rId56" name="Check Box 58">
              <controlPr defaultSize="0" autoFill="0" autoLine="0" autoPict="0">
                <anchor moveWithCells="1">
                  <from>
                    <xdr:col>4</xdr:col>
                    <xdr:colOff>190500</xdr:colOff>
                    <xdr:row>30</xdr:row>
                    <xdr:rowOff>19050</xdr:rowOff>
                  </from>
                  <to>
                    <xdr:col>4</xdr:col>
                    <xdr:colOff>409575</xdr:colOff>
                    <xdr:row>30</xdr:row>
                    <xdr:rowOff>142875</xdr:rowOff>
                  </to>
                </anchor>
              </controlPr>
            </control>
          </mc:Choice>
        </mc:AlternateContent>
        <mc:AlternateContent xmlns:mc="http://schemas.openxmlformats.org/markup-compatibility/2006">
          <mc:Choice Requires="x14">
            <control shapeId="10299" r:id="rId57" name="Check Box 59">
              <controlPr defaultSize="0" autoFill="0" autoLine="0" autoPict="0">
                <anchor moveWithCells="1">
                  <from>
                    <xdr:col>4</xdr:col>
                    <xdr:colOff>190500</xdr:colOff>
                    <xdr:row>31</xdr:row>
                    <xdr:rowOff>19050</xdr:rowOff>
                  </from>
                  <to>
                    <xdr:col>4</xdr:col>
                    <xdr:colOff>409575</xdr:colOff>
                    <xdr:row>31</xdr:row>
                    <xdr:rowOff>142875</xdr:rowOff>
                  </to>
                </anchor>
              </controlPr>
            </control>
          </mc:Choice>
        </mc:AlternateContent>
        <mc:AlternateContent xmlns:mc="http://schemas.openxmlformats.org/markup-compatibility/2006">
          <mc:Choice Requires="x14">
            <control shapeId="10300" r:id="rId58" name="Check Box 60">
              <controlPr defaultSize="0" autoFill="0" autoLine="0" autoPict="0">
                <anchor moveWithCells="1">
                  <from>
                    <xdr:col>4</xdr:col>
                    <xdr:colOff>190500</xdr:colOff>
                    <xdr:row>32</xdr:row>
                    <xdr:rowOff>19050</xdr:rowOff>
                  </from>
                  <to>
                    <xdr:col>4</xdr:col>
                    <xdr:colOff>409575</xdr:colOff>
                    <xdr:row>32</xdr:row>
                    <xdr:rowOff>142875</xdr:rowOff>
                  </to>
                </anchor>
              </controlPr>
            </control>
          </mc:Choice>
        </mc:AlternateContent>
        <mc:AlternateContent xmlns:mc="http://schemas.openxmlformats.org/markup-compatibility/2006">
          <mc:Choice Requires="x14">
            <control shapeId="10301" r:id="rId59" name="Check Box 61">
              <controlPr defaultSize="0" autoFill="0" autoLine="0" autoPict="0">
                <anchor moveWithCells="1">
                  <from>
                    <xdr:col>4</xdr:col>
                    <xdr:colOff>190500</xdr:colOff>
                    <xdr:row>33</xdr:row>
                    <xdr:rowOff>19050</xdr:rowOff>
                  </from>
                  <to>
                    <xdr:col>4</xdr:col>
                    <xdr:colOff>409575</xdr:colOff>
                    <xdr:row>33</xdr:row>
                    <xdr:rowOff>142875</xdr:rowOff>
                  </to>
                </anchor>
              </controlPr>
            </control>
          </mc:Choice>
        </mc:AlternateContent>
        <mc:AlternateContent xmlns:mc="http://schemas.openxmlformats.org/markup-compatibility/2006">
          <mc:Choice Requires="x14">
            <control shapeId="10302" r:id="rId60" name="Check Box 62">
              <controlPr defaultSize="0" autoFill="0" autoLine="0" autoPict="0">
                <anchor moveWithCells="1">
                  <from>
                    <xdr:col>4</xdr:col>
                    <xdr:colOff>190500</xdr:colOff>
                    <xdr:row>34</xdr:row>
                    <xdr:rowOff>19050</xdr:rowOff>
                  </from>
                  <to>
                    <xdr:col>4</xdr:col>
                    <xdr:colOff>409575</xdr:colOff>
                    <xdr:row>34</xdr:row>
                    <xdr:rowOff>142875</xdr:rowOff>
                  </to>
                </anchor>
              </controlPr>
            </control>
          </mc:Choice>
        </mc:AlternateContent>
        <mc:AlternateContent xmlns:mc="http://schemas.openxmlformats.org/markup-compatibility/2006">
          <mc:Choice Requires="x14">
            <control shapeId="10303" r:id="rId61" name="Check Box 63">
              <controlPr defaultSize="0" autoFill="0" autoLine="0" autoPict="0">
                <anchor moveWithCells="1">
                  <from>
                    <xdr:col>4</xdr:col>
                    <xdr:colOff>190500</xdr:colOff>
                    <xdr:row>35</xdr:row>
                    <xdr:rowOff>19050</xdr:rowOff>
                  </from>
                  <to>
                    <xdr:col>4</xdr:col>
                    <xdr:colOff>409575</xdr:colOff>
                    <xdr:row>35</xdr:row>
                    <xdr:rowOff>142875</xdr:rowOff>
                  </to>
                </anchor>
              </controlPr>
            </control>
          </mc:Choice>
        </mc:AlternateContent>
        <mc:AlternateContent xmlns:mc="http://schemas.openxmlformats.org/markup-compatibility/2006">
          <mc:Choice Requires="x14">
            <control shapeId="10304" r:id="rId62" name="Check Box 64">
              <controlPr defaultSize="0" autoFill="0" autoLine="0" autoPict="0">
                <anchor moveWithCells="1">
                  <from>
                    <xdr:col>4</xdr:col>
                    <xdr:colOff>190500</xdr:colOff>
                    <xdr:row>36</xdr:row>
                    <xdr:rowOff>28575</xdr:rowOff>
                  </from>
                  <to>
                    <xdr:col>4</xdr:col>
                    <xdr:colOff>409575</xdr:colOff>
                    <xdr:row>36</xdr:row>
                    <xdr:rowOff>161925</xdr:rowOff>
                  </to>
                </anchor>
              </controlPr>
            </control>
          </mc:Choice>
        </mc:AlternateContent>
        <mc:AlternateContent xmlns:mc="http://schemas.openxmlformats.org/markup-compatibility/2006">
          <mc:Choice Requires="x14">
            <control shapeId="10305" r:id="rId63" name="Check Box 65">
              <controlPr defaultSize="0" autoFill="0" autoLine="0" autoPict="0">
                <anchor moveWithCells="1">
                  <from>
                    <xdr:col>4</xdr:col>
                    <xdr:colOff>190500</xdr:colOff>
                    <xdr:row>37</xdr:row>
                    <xdr:rowOff>19050</xdr:rowOff>
                  </from>
                  <to>
                    <xdr:col>4</xdr:col>
                    <xdr:colOff>409575</xdr:colOff>
                    <xdr:row>37</xdr:row>
                    <xdr:rowOff>142875</xdr:rowOff>
                  </to>
                </anchor>
              </controlPr>
            </control>
          </mc:Choice>
        </mc:AlternateContent>
        <mc:AlternateContent xmlns:mc="http://schemas.openxmlformats.org/markup-compatibility/2006">
          <mc:Choice Requires="x14">
            <control shapeId="10306" r:id="rId64" name="Check Box 66">
              <controlPr defaultSize="0" autoFill="0" autoLine="0" autoPict="0">
                <anchor moveWithCells="1">
                  <from>
                    <xdr:col>4</xdr:col>
                    <xdr:colOff>190500</xdr:colOff>
                    <xdr:row>22</xdr:row>
                    <xdr:rowOff>19050</xdr:rowOff>
                  </from>
                  <to>
                    <xdr:col>4</xdr:col>
                    <xdr:colOff>409575</xdr:colOff>
                    <xdr:row>22</xdr:row>
                    <xdr:rowOff>142875</xdr:rowOff>
                  </to>
                </anchor>
              </controlPr>
            </control>
          </mc:Choice>
        </mc:AlternateContent>
        <mc:AlternateContent xmlns:mc="http://schemas.openxmlformats.org/markup-compatibility/2006">
          <mc:Choice Requires="x14">
            <control shapeId="10307" r:id="rId65" name="Check Box 67">
              <controlPr defaultSize="0" autoFill="0" autoLine="0" autoPict="0">
                <anchor moveWithCells="1">
                  <from>
                    <xdr:col>0</xdr:col>
                    <xdr:colOff>190500</xdr:colOff>
                    <xdr:row>42</xdr:row>
                    <xdr:rowOff>19050</xdr:rowOff>
                  </from>
                  <to>
                    <xdr:col>0</xdr:col>
                    <xdr:colOff>419100</xdr:colOff>
                    <xdr:row>42</xdr:row>
                    <xdr:rowOff>142875</xdr:rowOff>
                  </to>
                </anchor>
              </controlPr>
            </control>
          </mc:Choice>
        </mc:AlternateContent>
        <mc:AlternateContent xmlns:mc="http://schemas.openxmlformats.org/markup-compatibility/2006">
          <mc:Choice Requires="x14">
            <control shapeId="10308" r:id="rId66" name="Check Box 68">
              <controlPr defaultSize="0" autoFill="0" autoLine="0" autoPict="0">
                <anchor moveWithCells="1">
                  <from>
                    <xdr:col>0</xdr:col>
                    <xdr:colOff>190500</xdr:colOff>
                    <xdr:row>43</xdr:row>
                    <xdr:rowOff>19050</xdr:rowOff>
                  </from>
                  <to>
                    <xdr:col>0</xdr:col>
                    <xdr:colOff>419100</xdr:colOff>
                    <xdr:row>43</xdr:row>
                    <xdr:rowOff>142875</xdr:rowOff>
                  </to>
                </anchor>
              </controlPr>
            </control>
          </mc:Choice>
        </mc:AlternateContent>
        <mc:AlternateContent xmlns:mc="http://schemas.openxmlformats.org/markup-compatibility/2006">
          <mc:Choice Requires="x14">
            <control shapeId="10309" r:id="rId67" name="Check Box 69">
              <controlPr defaultSize="0" autoFill="0" autoLine="0" autoPict="0">
                <anchor moveWithCells="1">
                  <from>
                    <xdr:col>0</xdr:col>
                    <xdr:colOff>190500</xdr:colOff>
                    <xdr:row>44</xdr:row>
                    <xdr:rowOff>19050</xdr:rowOff>
                  </from>
                  <to>
                    <xdr:col>0</xdr:col>
                    <xdr:colOff>419100</xdr:colOff>
                    <xdr:row>44</xdr:row>
                    <xdr:rowOff>142875</xdr:rowOff>
                  </to>
                </anchor>
              </controlPr>
            </control>
          </mc:Choice>
        </mc:AlternateContent>
        <mc:AlternateContent xmlns:mc="http://schemas.openxmlformats.org/markup-compatibility/2006">
          <mc:Choice Requires="x14">
            <control shapeId="10310" r:id="rId68" name="Check Box 70">
              <controlPr defaultSize="0" autoFill="0" autoLine="0" autoPict="0">
                <anchor moveWithCells="1">
                  <from>
                    <xdr:col>0</xdr:col>
                    <xdr:colOff>190500</xdr:colOff>
                    <xdr:row>45</xdr:row>
                    <xdr:rowOff>19050</xdr:rowOff>
                  </from>
                  <to>
                    <xdr:col>0</xdr:col>
                    <xdr:colOff>419100</xdr:colOff>
                    <xdr:row>45</xdr:row>
                    <xdr:rowOff>142875</xdr:rowOff>
                  </to>
                </anchor>
              </controlPr>
            </control>
          </mc:Choice>
        </mc:AlternateContent>
        <mc:AlternateContent xmlns:mc="http://schemas.openxmlformats.org/markup-compatibility/2006">
          <mc:Choice Requires="x14">
            <control shapeId="10311" r:id="rId69" name="Check Box 71">
              <controlPr defaultSize="0" autoFill="0" autoLine="0" autoPict="0">
                <anchor moveWithCells="1">
                  <from>
                    <xdr:col>0</xdr:col>
                    <xdr:colOff>190500</xdr:colOff>
                    <xdr:row>46</xdr:row>
                    <xdr:rowOff>19050</xdr:rowOff>
                  </from>
                  <to>
                    <xdr:col>0</xdr:col>
                    <xdr:colOff>419100</xdr:colOff>
                    <xdr:row>46</xdr:row>
                    <xdr:rowOff>142875</xdr:rowOff>
                  </to>
                </anchor>
              </controlPr>
            </control>
          </mc:Choice>
        </mc:AlternateContent>
        <mc:AlternateContent xmlns:mc="http://schemas.openxmlformats.org/markup-compatibility/2006">
          <mc:Choice Requires="x14">
            <control shapeId="10312" r:id="rId70" name="Check Box 72">
              <controlPr defaultSize="0" autoFill="0" autoLine="0" autoPict="0">
                <anchor moveWithCells="1">
                  <from>
                    <xdr:col>0</xdr:col>
                    <xdr:colOff>190500</xdr:colOff>
                    <xdr:row>48</xdr:row>
                    <xdr:rowOff>19050</xdr:rowOff>
                  </from>
                  <to>
                    <xdr:col>0</xdr:col>
                    <xdr:colOff>419100</xdr:colOff>
                    <xdr:row>48</xdr:row>
                    <xdr:rowOff>142875</xdr:rowOff>
                  </to>
                </anchor>
              </controlPr>
            </control>
          </mc:Choice>
        </mc:AlternateContent>
        <mc:AlternateContent xmlns:mc="http://schemas.openxmlformats.org/markup-compatibility/2006">
          <mc:Choice Requires="x14">
            <control shapeId="10313" r:id="rId71" name="Check Box 73">
              <controlPr defaultSize="0" autoFill="0" autoLine="0" autoPict="0">
                <anchor moveWithCells="1">
                  <from>
                    <xdr:col>0</xdr:col>
                    <xdr:colOff>190500</xdr:colOff>
                    <xdr:row>49</xdr:row>
                    <xdr:rowOff>19050</xdr:rowOff>
                  </from>
                  <to>
                    <xdr:col>0</xdr:col>
                    <xdr:colOff>419100</xdr:colOff>
                    <xdr:row>49</xdr:row>
                    <xdr:rowOff>142875</xdr:rowOff>
                  </to>
                </anchor>
              </controlPr>
            </control>
          </mc:Choice>
        </mc:AlternateContent>
        <mc:AlternateContent xmlns:mc="http://schemas.openxmlformats.org/markup-compatibility/2006">
          <mc:Choice Requires="x14">
            <control shapeId="10314" r:id="rId72" name="Check Box 74">
              <controlPr defaultSize="0" autoFill="0" autoLine="0" autoPict="0">
                <anchor moveWithCells="1">
                  <from>
                    <xdr:col>0</xdr:col>
                    <xdr:colOff>190500</xdr:colOff>
                    <xdr:row>50</xdr:row>
                    <xdr:rowOff>28575</xdr:rowOff>
                  </from>
                  <to>
                    <xdr:col>0</xdr:col>
                    <xdr:colOff>419100</xdr:colOff>
                    <xdr:row>50</xdr:row>
                    <xdr:rowOff>152400</xdr:rowOff>
                  </to>
                </anchor>
              </controlPr>
            </control>
          </mc:Choice>
        </mc:AlternateContent>
        <mc:AlternateContent xmlns:mc="http://schemas.openxmlformats.org/markup-compatibility/2006">
          <mc:Choice Requires="x14">
            <control shapeId="10315" r:id="rId73" name="Check Box 75">
              <controlPr defaultSize="0" autoFill="0" autoLine="0" autoPict="0">
                <anchor moveWithCells="1">
                  <from>
                    <xdr:col>0</xdr:col>
                    <xdr:colOff>190500</xdr:colOff>
                    <xdr:row>51</xdr:row>
                    <xdr:rowOff>19050</xdr:rowOff>
                  </from>
                  <to>
                    <xdr:col>0</xdr:col>
                    <xdr:colOff>419100</xdr:colOff>
                    <xdr:row>51</xdr:row>
                    <xdr:rowOff>142875</xdr:rowOff>
                  </to>
                </anchor>
              </controlPr>
            </control>
          </mc:Choice>
        </mc:AlternateContent>
        <mc:AlternateContent xmlns:mc="http://schemas.openxmlformats.org/markup-compatibility/2006">
          <mc:Choice Requires="x14">
            <control shapeId="10316" r:id="rId74" name="Check Box 76">
              <controlPr defaultSize="0" autoFill="0" autoLine="0" autoPict="0">
                <anchor moveWithCells="1">
                  <from>
                    <xdr:col>0</xdr:col>
                    <xdr:colOff>190500</xdr:colOff>
                    <xdr:row>54</xdr:row>
                    <xdr:rowOff>19050</xdr:rowOff>
                  </from>
                  <to>
                    <xdr:col>0</xdr:col>
                    <xdr:colOff>419100</xdr:colOff>
                    <xdr:row>54</xdr:row>
                    <xdr:rowOff>142875</xdr:rowOff>
                  </to>
                </anchor>
              </controlPr>
            </control>
          </mc:Choice>
        </mc:AlternateContent>
        <mc:AlternateContent xmlns:mc="http://schemas.openxmlformats.org/markup-compatibility/2006">
          <mc:Choice Requires="x14">
            <control shapeId="10317" r:id="rId75" name="Check Box 77">
              <controlPr defaultSize="0" autoFill="0" autoLine="0" autoPict="0">
                <anchor moveWithCells="1">
                  <from>
                    <xdr:col>0</xdr:col>
                    <xdr:colOff>190500</xdr:colOff>
                    <xdr:row>55</xdr:row>
                    <xdr:rowOff>19050</xdr:rowOff>
                  </from>
                  <to>
                    <xdr:col>0</xdr:col>
                    <xdr:colOff>419100</xdr:colOff>
                    <xdr:row>55</xdr:row>
                    <xdr:rowOff>142875</xdr:rowOff>
                  </to>
                </anchor>
              </controlPr>
            </control>
          </mc:Choice>
        </mc:AlternateContent>
        <mc:AlternateContent xmlns:mc="http://schemas.openxmlformats.org/markup-compatibility/2006">
          <mc:Choice Requires="x14">
            <control shapeId="10318" r:id="rId76" name="Check Box 78">
              <controlPr defaultSize="0" autoFill="0" autoLine="0" autoPict="0">
                <anchor moveWithCells="1">
                  <from>
                    <xdr:col>0</xdr:col>
                    <xdr:colOff>190500</xdr:colOff>
                    <xdr:row>56</xdr:row>
                    <xdr:rowOff>19050</xdr:rowOff>
                  </from>
                  <to>
                    <xdr:col>0</xdr:col>
                    <xdr:colOff>419100</xdr:colOff>
                    <xdr:row>56</xdr:row>
                    <xdr:rowOff>142875</xdr:rowOff>
                  </to>
                </anchor>
              </controlPr>
            </control>
          </mc:Choice>
        </mc:AlternateContent>
        <mc:AlternateContent xmlns:mc="http://schemas.openxmlformats.org/markup-compatibility/2006">
          <mc:Choice Requires="x14">
            <control shapeId="10319" r:id="rId77" name="Check Box 79">
              <controlPr defaultSize="0" autoFill="0" autoLine="0" autoPict="0">
                <anchor moveWithCells="1">
                  <from>
                    <xdr:col>0</xdr:col>
                    <xdr:colOff>190500</xdr:colOff>
                    <xdr:row>57</xdr:row>
                    <xdr:rowOff>19050</xdr:rowOff>
                  </from>
                  <to>
                    <xdr:col>0</xdr:col>
                    <xdr:colOff>419100</xdr:colOff>
                    <xdr:row>57</xdr:row>
                    <xdr:rowOff>142875</xdr:rowOff>
                  </to>
                </anchor>
              </controlPr>
            </control>
          </mc:Choice>
        </mc:AlternateContent>
        <mc:AlternateContent xmlns:mc="http://schemas.openxmlformats.org/markup-compatibility/2006">
          <mc:Choice Requires="x14">
            <control shapeId="10320" r:id="rId78" name="Check Box 80">
              <controlPr defaultSize="0" autoFill="0" autoLine="0" autoPict="0">
                <anchor moveWithCells="1">
                  <from>
                    <xdr:col>0</xdr:col>
                    <xdr:colOff>190500</xdr:colOff>
                    <xdr:row>58</xdr:row>
                    <xdr:rowOff>19050</xdr:rowOff>
                  </from>
                  <to>
                    <xdr:col>0</xdr:col>
                    <xdr:colOff>419100</xdr:colOff>
                    <xdr:row>58</xdr:row>
                    <xdr:rowOff>142875</xdr:rowOff>
                  </to>
                </anchor>
              </controlPr>
            </control>
          </mc:Choice>
        </mc:AlternateContent>
        <mc:AlternateContent xmlns:mc="http://schemas.openxmlformats.org/markup-compatibility/2006">
          <mc:Choice Requires="x14">
            <control shapeId="10321" r:id="rId79" name="Check Box 81">
              <controlPr defaultSize="0" autoFill="0" autoLine="0" autoPict="0">
                <anchor moveWithCells="1">
                  <from>
                    <xdr:col>0</xdr:col>
                    <xdr:colOff>190500</xdr:colOff>
                    <xdr:row>59</xdr:row>
                    <xdr:rowOff>19050</xdr:rowOff>
                  </from>
                  <to>
                    <xdr:col>0</xdr:col>
                    <xdr:colOff>419100</xdr:colOff>
                    <xdr:row>59</xdr:row>
                    <xdr:rowOff>142875</xdr:rowOff>
                  </to>
                </anchor>
              </controlPr>
            </control>
          </mc:Choice>
        </mc:AlternateContent>
        <mc:AlternateContent xmlns:mc="http://schemas.openxmlformats.org/markup-compatibility/2006">
          <mc:Choice Requires="x14">
            <control shapeId="10322" r:id="rId80" name="Check Box 82">
              <controlPr defaultSize="0" autoFill="0" autoLine="0" autoPict="0">
                <anchor moveWithCells="1">
                  <from>
                    <xdr:col>0</xdr:col>
                    <xdr:colOff>190500</xdr:colOff>
                    <xdr:row>60</xdr:row>
                    <xdr:rowOff>19050</xdr:rowOff>
                  </from>
                  <to>
                    <xdr:col>0</xdr:col>
                    <xdr:colOff>419100</xdr:colOff>
                    <xdr:row>60</xdr:row>
                    <xdr:rowOff>142875</xdr:rowOff>
                  </to>
                </anchor>
              </controlPr>
            </control>
          </mc:Choice>
        </mc:AlternateContent>
        <mc:AlternateContent xmlns:mc="http://schemas.openxmlformats.org/markup-compatibility/2006">
          <mc:Choice Requires="x14">
            <control shapeId="10323" r:id="rId81" name="Check Box 83">
              <controlPr defaultSize="0" autoFill="0" autoLine="0" autoPict="0">
                <anchor moveWithCells="1">
                  <from>
                    <xdr:col>0</xdr:col>
                    <xdr:colOff>190500</xdr:colOff>
                    <xdr:row>61</xdr:row>
                    <xdr:rowOff>28575</xdr:rowOff>
                  </from>
                  <to>
                    <xdr:col>0</xdr:col>
                    <xdr:colOff>419100</xdr:colOff>
                    <xdr:row>61</xdr:row>
                    <xdr:rowOff>152400</xdr:rowOff>
                  </to>
                </anchor>
              </controlPr>
            </control>
          </mc:Choice>
        </mc:AlternateContent>
        <mc:AlternateContent xmlns:mc="http://schemas.openxmlformats.org/markup-compatibility/2006">
          <mc:Choice Requires="x14">
            <control shapeId="10324" r:id="rId82" name="Check Box 84">
              <controlPr defaultSize="0" autoFill="0" autoLine="0" autoPict="0">
                <anchor moveWithCells="1">
                  <from>
                    <xdr:col>0</xdr:col>
                    <xdr:colOff>190500</xdr:colOff>
                    <xdr:row>62</xdr:row>
                    <xdr:rowOff>19050</xdr:rowOff>
                  </from>
                  <to>
                    <xdr:col>0</xdr:col>
                    <xdr:colOff>419100</xdr:colOff>
                    <xdr:row>62</xdr:row>
                    <xdr:rowOff>142875</xdr:rowOff>
                  </to>
                </anchor>
              </controlPr>
            </control>
          </mc:Choice>
        </mc:AlternateContent>
        <mc:AlternateContent xmlns:mc="http://schemas.openxmlformats.org/markup-compatibility/2006">
          <mc:Choice Requires="x14">
            <control shapeId="10325" r:id="rId83" name="Check Box 85">
              <controlPr defaultSize="0" autoFill="0" autoLine="0" autoPict="0">
                <anchor moveWithCells="1">
                  <from>
                    <xdr:col>0</xdr:col>
                    <xdr:colOff>190500</xdr:colOff>
                    <xdr:row>66</xdr:row>
                    <xdr:rowOff>19050</xdr:rowOff>
                  </from>
                  <to>
                    <xdr:col>0</xdr:col>
                    <xdr:colOff>419100</xdr:colOff>
                    <xdr:row>66</xdr:row>
                    <xdr:rowOff>142875</xdr:rowOff>
                  </to>
                </anchor>
              </controlPr>
            </control>
          </mc:Choice>
        </mc:AlternateContent>
        <mc:AlternateContent xmlns:mc="http://schemas.openxmlformats.org/markup-compatibility/2006">
          <mc:Choice Requires="x14">
            <control shapeId="10326" r:id="rId84" name="Check Box 86">
              <controlPr defaultSize="0" autoFill="0" autoLine="0" autoPict="0">
                <anchor moveWithCells="1">
                  <from>
                    <xdr:col>0</xdr:col>
                    <xdr:colOff>190500</xdr:colOff>
                    <xdr:row>67</xdr:row>
                    <xdr:rowOff>19050</xdr:rowOff>
                  </from>
                  <to>
                    <xdr:col>0</xdr:col>
                    <xdr:colOff>419100</xdr:colOff>
                    <xdr:row>67</xdr:row>
                    <xdr:rowOff>142875</xdr:rowOff>
                  </to>
                </anchor>
              </controlPr>
            </control>
          </mc:Choice>
        </mc:AlternateContent>
        <mc:AlternateContent xmlns:mc="http://schemas.openxmlformats.org/markup-compatibility/2006">
          <mc:Choice Requires="x14">
            <control shapeId="10327" r:id="rId85" name="Check Box 87">
              <controlPr defaultSize="0" autoFill="0" autoLine="0" autoPict="0">
                <anchor moveWithCells="1">
                  <from>
                    <xdr:col>0</xdr:col>
                    <xdr:colOff>190500</xdr:colOff>
                    <xdr:row>68</xdr:row>
                    <xdr:rowOff>19050</xdr:rowOff>
                  </from>
                  <to>
                    <xdr:col>0</xdr:col>
                    <xdr:colOff>419100</xdr:colOff>
                    <xdr:row>68</xdr:row>
                    <xdr:rowOff>142875</xdr:rowOff>
                  </to>
                </anchor>
              </controlPr>
            </control>
          </mc:Choice>
        </mc:AlternateContent>
        <mc:AlternateContent xmlns:mc="http://schemas.openxmlformats.org/markup-compatibility/2006">
          <mc:Choice Requires="x14">
            <control shapeId="10328" r:id="rId86" name="Check Box 88">
              <controlPr defaultSize="0" autoFill="0" autoLine="0" autoPict="0">
                <anchor moveWithCells="1">
                  <from>
                    <xdr:col>0</xdr:col>
                    <xdr:colOff>190500</xdr:colOff>
                    <xdr:row>69</xdr:row>
                    <xdr:rowOff>19050</xdr:rowOff>
                  </from>
                  <to>
                    <xdr:col>0</xdr:col>
                    <xdr:colOff>419100</xdr:colOff>
                    <xdr:row>69</xdr:row>
                    <xdr:rowOff>142875</xdr:rowOff>
                  </to>
                </anchor>
              </controlPr>
            </control>
          </mc:Choice>
        </mc:AlternateContent>
        <mc:AlternateContent xmlns:mc="http://schemas.openxmlformats.org/markup-compatibility/2006">
          <mc:Choice Requires="x14">
            <control shapeId="10329" r:id="rId87" name="Check Box 89">
              <controlPr defaultSize="0" autoFill="0" autoLine="0" autoPict="0">
                <anchor moveWithCells="1">
                  <from>
                    <xdr:col>0</xdr:col>
                    <xdr:colOff>190500</xdr:colOff>
                    <xdr:row>70</xdr:row>
                    <xdr:rowOff>19050</xdr:rowOff>
                  </from>
                  <to>
                    <xdr:col>0</xdr:col>
                    <xdr:colOff>419100</xdr:colOff>
                    <xdr:row>70</xdr:row>
                    <xdr:rowOff>142875</xdr:rowOff>
                  </to>
                </anchor>
              </controlPr>
            </control>
          </mc:Choice>
        </mc:AlternateContent>
        <mc:AlternateContent xmlns:mc="http://schemas.openxmlformats.org/markup-compatibility/2006">
          <mc:Choice Requires="x14">
            <control shapeId="10330" r:id="rId88" name="Check Box 90">
              <controlPr defaultSize="0" autoFill="0" autoLine="0" autoPict="0">
                <anchor moveWithCells="1">
                  <from>
                    <xdr:col>0</xdr:col>
                    <xdr:colOff>190500</xdr:colOff>
                    <xdr:row>71</xdr:row>
                    <xdr:rowOff>19050</xdr:rowOff>
                  </from>
                  <to>
                    <xdr:col>0</xdr:col>
                    <xdr:colOff>419100</xdr:colOff>
                    <xdr:row>71</xdr:row>
                    <xdr:rowOff>142875</xdr:rowOff>
                  </to>
                </anchor>
              </controlPr>
            </control>
          </mc:Choice>
        </mc:AlternateContent>
        <mc:AlternateContent xmlns:mc="http://schemas.openxmlformats.org/markup-compatibility/2006">
          <mc:Choice Requires="x14">
            <control shapeId="10331" r:id="rId89" name="Check Box 91">
              <controlPr defaultSize="0" autoFill="0" autoLine="0" autoPict="0">
                <anchor moveWithCells="1">
                  <from>
                    <xdr:col>0</xdr:col>
                    <xdr:colOff>190500</xdr:colOff>
                    <xdr:row>72</xdr:row>
                    <xdr:rowOff>19050</xdr:rowOff>
                  </from>
                  <to>
                    <xdr:col>0</xdr:col>
                    <xdr:colOff>419100</xdr:colOff>
                    <xdr:row>72</xdr:row>
                    <xdr:rowOff>142875</xdr:rowOff>
                  </to>
                </anchor>
              </controlPr>
            </control>
          </mc:Choice>
        </mc:AlternateContent>
        <mc:AlternateContent xmlns:mc="http://schemas.openxmlformats.org/markup-compatibility/2006">
          <mc:Choice Requires="x14">
            <control shapeId="10332" r:id="rId90" name="Check Box 92">
              <controlPr defaultSize="0" autoFill="0" autoLine="0" autoPict="0">
                <anchor moveWithCells="1">
                  <from>
                    <xdr:col>0</xdr:col>
                    <xdr:colOff>190500</xdr:colOff>
                    <xdr:row>73</xdr:row>
                    <xdr:rowOff>28575</xdr:rowOff>
                  </from>
                  <to>
                    <xdr:col>0</xdr:col>
                    <xdr:colOff>419100</xdr:colOff>
                    <xdr:row>73</xdr:row>
                    <xdr:rowOff>152400</xdr:rowOff>
                  </to>
                </anchor>
              </controlPr>
            </control>
          </mc:Choice>
        </mc:AlternateContent>
        <mc:AlternateContent xmlns:mc="http://schemas.openxmlformats.org/markup-compatibility/2006">
          <mc:Choice Requires="x14">
            <control shapeId="10333" r:id="rId91" name="Check Box 93">
              <controlPr defaultSize="0" autoFill="0" autoLine="0" autoPict="0">
                <anchor moveWithCells="1">
                  <from>
                    <xdr:col>0</xdr:col>
                    <xdr:colOff>190500</xdr:colOff>
                    <xdr:row>74</xdr:row>
                    <xdr:rowOff>19050</xdr:rowOff>
                  </from>
                  <to>
                    <xdr:col>0</xdr:col>
                    <xdr:colOff>419100</xdr:colOff>
                    <xdr:row>74</xdr:row>
                    <xdr:rowOff>142875</xdr:rowOff>
                  </to>
                </anchor>
              </controlPr>
            </control>
          </mc:Choice>
        </mc:AlternateContent>
        <mc:AlternateContent xmlns:mc="http://schemas.openxmlformats.org/markup-compatibility/2006">
          <mc:Choice Requires="x14">
            <control shapeId="10334" r:id="rId92" name="Check Box 94">
              <controlPr defaultSize="0" autoFill="0" autoLine="0" autoPict="0">
                <anchor moveWithCells="1">
                  <from>
                    <xdr:col>4</xdr:col>
                    <xdr:colOff>190500</xdr:colOff>
                    <xdr:row>42</xdr:row>
                    <xdr:rowOff>19050</xdr:rowOff>
                  </from>
                  <to>
                    <xdr:col>4</xdr:col>
                    <xdr:colOff>419100</xdr:colOff>
                    <xdr:row>42</xdr:row>
                    <xdr:rowOff>142875</xdr:rowOff>
                  </to>
                </anchor>
              </controlPr>
            </control>
          </mc:Choice>
        </mc:AlternateContent>
        <mc:AlternateContent xmlns:mc="http://schemas.openxmlformats.org/markup-compatibility/2006">
          <mc:Choice Requires="x14">
            <control shapeId="10335" r:id="rId93" name="Check Box 95">
              <controlPr defaultSize="0" autoFill="0" autoLine="0" autoPict="0">
                <anchor moveWithCells="1">
                  <from>
                    <xdr:col>4</xdr:col>
                    <xdr:colOff>190500</xdr:colOff>
                    <xdr:row>43</xdr:row>
                    <xdr:rowOff>19050</xdr:rowOff>
                  </from>
                  <to>
                    <xdr:col>4</xdr:col>
                    <xdr:colOff>419100</xdr:colOff>
                    <xdr:row>43</xdr:row>
                    <xdr:rowOff>142875</xdr:rowOff>
                  </to>
                </anchor>
              </controlPr>
            </control>
          </mc:Choice>
        </mc:AlternateContent>
        <mc:AlternateContent xmlns:mc="http://schemas.openxmlformats.org/markup-compatibility/2006">
          <mc:Choice Requires="x14">
            <control shapeId="10336" r:id="rId94" name="Check Box 96">
              <controlPr defaultSize="0" autoFill="0" autoLine="0" autoPict="0">
                <anchor moveWithCells="1">
                  <from>
                    <xdr:col>4</xdr:col>
                    <xdr:colOff>190500</xdr:colOff>
                    <xdr:row>44</xdr:row>
                    <xdr:rowOff>19050</xdr:rowOff>
                  </from>
                  <to>
                    <xdr:col>4</xdr:col>
                    <xdr:colOff>419100</xdr:colOff>
                    <xdr:row>44</xdr:row>
                    <xdr:rowOff>142875</xdr:rowOff>
                  </to>
                </anchor>
              </controlPr>
            </control>
          </mc:Choice>
        </mc:AlternateContent>
        <mc:AlternateContent xmlns:mc="http://schemas.openxmlformats.org/markup-compatibility/2006">
          <mc:Choice Requires="x14">
            <control shapeId="10337" r:id="rId95" name="Check Box 97">
              <controlPr defaultSize="0" autoFill="0" autoLine="0" autoPict="0">
                <anchor moveWithCells="1">
                  <from>
                    <xdr:col>4</xdr:col>
                    <xdr:colOff>190500</xdr:colOff>
                    <xdr:row>45</xdr:row>
                    <xdr:rowOff>19050</xdr:rowOff>
                  </from>
                  <to>
                    <xdr:col>4</xdr:col>
                    <xdr:colOff>419100</xdr:colOff>
                    <xdr:row>45</xdr:row>
                    <xdr:rowOff>142875</xdr:rowOff>
                  </to>
                </anchor>
              </controlPr>
            </control>
          </mc:Choice>
        </mc:AlternateContent>
        <mc:AlternateContent xmlns:mc="http://schemas.openxmlformats.org/markup-compatibility/2006">
          <mc:Choice Requires="x14">
            <control shapeId="10338" r:id="rId96" name="Check Box 98">
              <controlPr defaultSize="0" autoFill="0" autoLine="0" autoPict="0">
                <anchor moveWithCells="1">
                  <from>
                    <xdr:col>4</xdr:col>
                    <xdr:colOff>190500</xdr:colOff>
                    <xdr:row>46</xdr:row>
                    <xdr:rowOff>19050</xdr:rowOff>
                  </from>
                  <to>
                    <xdr:col>4</xdr:col>
                    <xdr:colOff>419100</xdr:colOff>
                    <xdr:row>46</xdr:row>
                    <xdr:rowOff>142875</xdr:rowOff>
                  </to>
                </anchor>
              </controlPr>
            </control>
          </mc:Choice>
        </mc:AlternateContent>
        <mc:AlternateContent xmlns:mc="http://schemas.openxmlformats.org/markup-compatibility/2006">
          <mc:Choice Requires="x14">
            <control shapeId="10339" r:id="rId97" name="Check Box 99">
              <controlPr defaultSize="0" autoFill="0" autoLine="0" autoPict="0">
                <anchor moveWithCells="1">
                  <from>
                    <xdr:col>4</xdr:col>
                    <xdr:colOff>190500</xdr:colOff>
                    <xdr:row>48</xdr:row>
                    <xdr:rowOff>19050</xdr:rowOff>
                  </from>
                  <to>
                    <xdr:col>4</xdr:col>
                    <xdr:colOff>419100</xdr:colOff>
                    <xdr:row>48</xdr:row>
                    <xdr:rowOff>142875</xdr:rowOff>
                  </to>
                </anchor>
              </controlPr>
            </control>
          </mc:Choice>
        </mc:AlternateContent>
        <mc:AlternateContent xmlns:mc="http://schemas.openxmlformats.org/markup-compatibility/2006">
          <mc:Choice Requires="x14">
            <control shapeId="10340" r:id="rId98" name="Check Box 100">
              <controlPr defaultSize="0" autoFill="0" autoLine="0" autoPict="0">
                <anchor moveWithCells="1">
                  <from>
                    <xdr:col>4</xdr:col>
                    <xdr:colOff>190500</xdr:colOff>
                    <xdr:row>50</xdr:row>
                    <xdr:rowOff>19050</xdr:rowOff>
                  </from>
                  <to>
                    <xdr:col>4</xdr:col>
                    <xdr:colOff>419100</xdr:colOff>
                    <xdr:row>50</xdr:row>
                    <xdr:rowOff>142875</xdr:rowOff>
                  </to>
                </anchor>
              </controlPr>
            </control>
          </mc:Choice>
        </mc:AlternateContent>
        <mc:AlternateContent xmlns:mc="http://schemas.openxmlformats.org/markup-compatibility/2006">
          <mc:Choice Requires="x14">
            <control shapeId="10341" r:id="rId99" name="Check Box 101">
              <controlPr defaultSize="0" autoFill="0" autoLine="0" autoPict="0">
                <anchor moveWithCells="1">
                  <from>
                    <xdr:col>4</xdr:col>
                    <xdr:colOff>190500</xdr:colOff>
                    <xdr:row>47</xdr:row>
                    <xdr:rowOff>19050</xdr:rowOff>
                  </from>
                  <to>
                    <xdr:col>4</xdr:col>
                    <xdr:colOff>419100</xdr:colOff>
                    <xdr:row>47</xdr:row>
                    <xdr:rowOff>142875</xdr:rowOff>
                  </to>
                </anchor>
              </controlPr>
            </control>
          </mc:Choice>
        </mc:AlternateContent>
        <mc:AlternateContent xmlns:mc="http://schemas.openxmlformats.org/markup-compatibility/2006">
          <mc:Choice Requires="x14">
            <control shapeId="10342" r:id="rId100" name="Check Box 102">
              <controlPr defaultSize="0" autoFill="0" autoLine="0" autoPict="0">
                <anchor moveWithCells="1">
                  <from>
                    <xdr:col>4</xdr:col>
                    <xdr:colOff>190500</xdr:colOff>
                    <xdr:row>49</xdr:row>
                    <xdr:rowOff>19050</xdr:rowOff>
                  </from>
                  <to>
                    <xdr:col>4</xdr:col>
                    <xdr:colOff>419100</xdr:colOff>
                    <xdr:row>49</xdr:row>
                    <xdr:rowOff>142875</xdr:rowOff>
                  </to>
                </anchor>
              </controlPr>
            </control>
          </mc:Choice>
        </mc:AlternateContent>
        <mc:AlternateContent xmlns:mc="http://schemas.openxmlformats.org/markup-compatibility/2006">
          <mc:Choice Requires="x14">
            <control shapeId="10343" r:id="rId101" name="Check Box 103">
              <controlPr defaultSize="0" autoFill="0" autoLine="0" autoPict="0">
                <anchor moveWithCells="1">
                  <from>
                    <xdr:col>4</xdr:col>
                    <xdr:colOff>190500</xdr:colOff>
                    <xdr:row>54</xdr:row>
                    <xdr:rowOff>19050</xdr:rowOff>
                  </from>
                  <to>
                    <xdr:col>4</xdr:col>
                    <xdr:colOff>419100</xdr:colOff>
                    <xdr:row>54</xdr:row>
                    <xdr:rowOff>142875</xdr:rowOff>
                  </to>
                </anchor>
              </controlPr>
            </control>
          </mc:Choice>
        </mc:AlternateContent>
        <mc:AlternateContent xmlns:mc="http://schemas.openxmlformats.org/markup-compatibility/2006">
          <mc:Choice Requires="x14">
            <control shapeId="10344" r:id="rId102" name="Check Box 104">
              <controlPr defaultSize="0" autoFill="0" autoLine="0" autoPict="0">
                <anchor moveWithCells="1">
                  <from>
                    <xdr:col>4</xdr:col>
                    <xdr:colOff>190500</xdr:colOff>
                    <xdr:row>55</xdr:row>
                    <xdr:rowOff>19050</xdr:rowOff>
                  </from>
                  <to>
                    <xdr:col>4</xdr:col>
                    <xdr:colOff>419100</xdr:colOff>
                    <xdr:row>55</xdr:row>
                    <xdr:rowOff>142875</xdr:rowOff>
                  </to>
                </anchor>
              </controlPr>
            </control>
          </mc:Choice>
        </mc:AlternateContent>
        <mc:AlternateContent xmlns:mc="http://schemas.openxmlformats.org/markup-compatibility/2006">
          <mc:Choice Requires="x14">
            <control shapeId="10345" r:id="rId103" name="Check Box 105">
              <controlPr defaultSize="0" autoFill="0" autoLine="0" autoPict="0">
                <anchor moveWithCells="1">
                  <from>
                    <xdr:col>4</xdr:col>
                    <xdr:colOff>190500</xdr:colOff>
                    <xdr:row>56</xdr:row>
                    <xdr:rowOff>19050</xdr:rowOff>
                  </from>
                  <to>
                    <xdr:col>4</xdr:col>
                    <xdr:colOff>419100</xdr:colOff>
                    <xdr:row>56</xdr:row>
                    <xdr:rowOff>142875</xdr:rowOff>
                  </to>
                </anchor>
              </controlPr>
            </control>
          </mc:Choice>
        </mc:AlternateContent>
        <mc:AlternateContent xmlns:mc="http://schemas.openxmlformats.org/markup-compatibility/2006">
          <mc:Choice Requires="x14">
            <control shapeId="10346" r:id="rId104" name="Check Box 106">
              <controlPr defaultSize="0" autoFill="0" autoLine="0" autoPict="0">
                <anchor moveWithCells="1">
                  <from>
                    <xdr:col>4</xdr:col>
                    <xdr:colOff>190500</xdr:colOff>
                    <xdr:row>57</xdr:row>
                    <xdr:rowOff>19050</xdr:rowOff>
                  </from>
                  <to>
                    <xdr:col>4</xdr:col>
                    <xdr:colOff>419100</xdr:colOff>
                    <xdr:row>57</xdr:row>
                    <xdr:rowOff>142875</xdr:rowOff>
                  </to>
                </anchor>
              </controlPr>
            </control>
          </mc:Choice>
        </mc:AlternateContent>
        <mc:AlternateContent xmlns:mc="http://schemas.openxmlformats.org/markup-compatibility/2006">
          <mc:Choice Requires="x14">
            <control shapeId="10347" r:id="rId105" name="Check Box 107">
              <controlPr defaultSize="0" autoFill="0" autoLine="0" autoPict="0">
                <anchor moveWithCells="1">
                  <from>
                    <xdr:col>4</xdr:col>
                    <xdr:colOff>190500</xdr:colOff>
                    <xdr:row>58</xdr:row>
                    <xdr:rowOff>19050</xdr:rowOff>
                  </from>
                  <to>
                    <xdr:col>4</xdr:col>
                    <xdr:colOff>419100</xdr:colOff>
                    <xdr:row>58</xdr:row>
                    <xdr:rowOff>142875</xdr:rowOff>
                  </to>
                </anchor>
              </controlPr>
            </control>
          </mc:Choice>
        </mc:AlternateContent>
        <mc:AlternateContent xmlns:mc="http://schemas.openxmlformats.org/markup-compatibility/2006">
          <mc:Choice Requires="x14">
            <control shapeId="10348" r:id="rId106" name="Check Box 108">
              <controlPr defaultSize="0" autoFill="0" autoLine="0" autoPict="0">
                <anchor moveWithCells="1">
                  <from>
                    <xdr:col>4</xdr:col>
                    <xdr:colOff>190500</xdr:colOff>
                    <xdr:row>60</xdr:row>
                    <xdr:rowOff>19050</xdr:rowOff>
                  </from>
                  <to>
                    <xdr:col>4</xdr:col>
                    <xdr:colOff>419100</xdr:colOff>
                    <xdr:row>60</xdr:row>
                    <xdr:rowOff>142875</xdr:rowOff>
                  </to>
                </anchor>
              </controlPr>
            </control>
          </mc:Choice>
        </mc:AlternateContent>
        <mc:AlternateContent xmlns:mc="http://schemas.openxmlformats.org/markup-compatibility/2006">
          <mc:Choice Requires="x14">
            <control shapeId="10349" r:id="rId107" name="Check Box 109">
              <controlPr defaultSize="0" autoFill="0" autoLine="0" autoPict="0">
                <anchor moveWithCells="1">
                  <from>
                    <xdr:col>4</xdr:col>
                    <xdr:colOff>190500</xdr:colOff>
                    <xdr:row>61</xdr:row>
                    <xdr:rowOff>28575</xdr:rowOff>
                  </from>
                  <to>
                    <xdr:col>4</xdr:col>
                    <xdr:colOff>419100</xdr:colOff>
                    <xdr:row>61</xdr:row>
                    <xdr:rowOff>152400</xdr:rowOff>
                  </to>
                </anchor>
              </controlPr>
            </control>
          </mc:Choice>
        </mc:AlternateContent>
        <mc:AlternateContent xmlns:mc="http://schemas.openxmlformats.org/markup-compatibility/2006">
          <mc:Choice Requires="x14">
            <control shapeId="10350" r:id="rId108" name="Check Box 110">
              <controlPr defaultSize="0" autoFill="0" autoLine="0" autoPict="0">
                <anchor moveWithCells="1">
                  <from>
                    <xdr:col>4</xdr:col>
                    <xdr:colOff>190500</xdr:colOff>
                    <xdr:row>62</xdr:row>
                    <xdr:rowOff>19050</xdr:rowOff>
                  </from>
                  <to>
                    <xdr:col>4</xdr:col>
                    <xdr:colOff>419100</xdr:colOff>
                    <xdr:row>62</xdr:row>
                    <xdr:rowOff>142875</xdr:rowOff>
                  </to>
                </anchor>
              </controlPr>
            </control>
          </mc:Choice>
        </mc:AlternateContent>
        <mc:AlternateContent xmlns:mc="http://schemas.openxmlformats.org/markup-compatibility/2006">
          <mc:Choice Requires="x14">
            <control shapeId="10351" r:id="rId109" name="Check Box 111">
              <controlPr defaultSize="0" autoFill="0" autoLine="0" autoPict="0">
                <anchor moveWithCells="1">
                  <from>
                    <xdr:col>4</xdr:col>
                    <xdr:colOff>190500</xdr:colOff>
                    <xdr:row>59</xdr:row>
                    <xdr:rowOff>19050</xdr:rowOff>
                  </from>
                  <to>
                    <xdr:col>4</xdr:col>
                    <xdr:colOff>419100</xdr:colOff>
                    <xdr:row>59</xdr:row>
                    <xdr:rowOff>142875</xdr:rowOff>
                  </to>
                </anchor>
              </controlPr>
            </control>
          </mc:Choice>
        </mc:AlternateContent>
        <mc:AlternateContent xmlns:mc="http://schemas.openxmlformats.org/markup-compatibility/2006">
          <mc:Choice Requires="x14">
            <control shapeId="10352" r:id="rId110" name="Check Box 112">
              <controlPr defaultSize="0" autoFill="0" autoLine="0" autoPict="0">
                <anchor moveWithCells="1">
                  <from>
                    <xdr:col>4</xdr:col>
                    <xdr:colOff>190500</xdr:colOff>
                    <xdr:row>66</xdr:row>
                    <xdr:rowOff>19050</xdr:rowOff>
                  </from>
                  <to>
                    <xdr:col>4</xdr:col>
                    <xdr:colOff>419100</xdr:colOff>
                    <xdr:row>66</xdr:row>
                    <xdr:rowOff>142875</xdr:rowOff>
                  </to>
                </anchor>
              </controlPr>
            </control>
          </mc:Choice>
        </mc:AlternateContent>
        <mc:AlternateContent xmlns:mc="http://schemas.openxmlformats.org/markup-compatibility/2006">
          <mc:Choice Requires="x14">
            <control shapeId="10353" r:id="rId111" name="Check Box 113">
              <controlPr defaultSize="0" autoFill="0" autoLine="0" autoPict="0">
                <anchor moveWithCells="1">
                  <from>
                    <xdr:col>4</xdr:col>
                    <xdr:colOff>190500</xdr:colOff>
                    <xdr:row>67</xdr:row>
                    <xdr:rowOff>19050</xdr:rowOff>
                  </from>
                  <to>
                    <xdr:col>4</xdr:col>
                    <xdr:colOff>419100</xdr:colOff>
                    <xdr:row>67</xdr:row>
                    <xdr:rowOff>142875</xdr:rowOff>
                  </to>
                </anchor>
              </controlPr>
            </control>
          </mc:Choice>
        </mc:AlternateContent>
        <mc:AlternateContent xmlns:mc="http://schemas.openxmlformats.org/markup-compatibility/2006">
          <mc:Choice Requires="x14">
            <control shapeId="10354" r:id="rId112" name="Check Box 114">
              <controlPr defaultSize="0" autoFill="0" autoLine="0" autoPict="0">
                <anchor moveWithCells="1">
                  <from>
                    <xdr:col>4</xdr:col>
                    <xdr:colOff>190500</xdr:colOff>
                    <xdr:row>68</xdr:row>
                    <xdr:rowOff>19050</xdr:rowOff>
                  </from>
                  <to>
                    <xdr:col>4</xdr:col>
                    <xdr:colOff>419100</xdr:colOff>
                    <xdr:row>68</xdr:row>
                    <xdr:rowOff>142875</xdr:rowOff>
                  </to>
                </anchor>
              </controlPr>
            </control>
          </mc:Choice>
        </mc:AlternateContent>
        <mc:AlternateContent xmlns:mc="http://schemas.openxmlformats.org/markup-compatibility/2006">
          <mc:Choice Requires="x14">
            <control shapeId="10355" r:id="rId113" name="Check Box 115">
              <controlPr defaultSize="0" autoFill="0" autoLine="0" autoPict="0">
                <anchor moveWithCells="1">
                  <from>
                    <xdr:col>4</xdr:col>
                    <xdr:colOff>190500</xdr:colOff>
                    <xdr:row>69</xdr:row>
                    <xdr:rowOff>19050</xdr:rowOff>
                  </from>
                  <to>
                    <xdr:col>4</xdr:col>
                    <xdr:colOff>419100</xdr:colOff>
                    <xdr:row>69</xdr:row>
                    <xdr:rowOff>142875</xdr:rowOff>
                  </to>
                </anchor>
              </controlPr>
            </control>
          </mc:Choice>
        </mc:AlternateContent>
        <mc:AlternateContent xmlns:mc="http://schemas.openxmlformats.org/markup-compatibility/2006">
          <mc:Choice Requires="x14">
            <control shapeId="10356" r:id="rId114" name="Check Box 116">
              <controlPr defaultSize="0" autoFill="0" autoLine="0" autoPict="0">
                <anchor moveWithCells="1">
                  <from>
                    <xdr:col>4</xdr:col>
                    <xdr:colOff>190500</xdr:colOff>
                    <xdr:row>70</xdr:row>
                    <xdr:rowOff>19050</xdr:rowOff>
                  </from>
                  <to>
                    <xdr:col>4</xdr:col>
                    <xdr:colOff>419100</xdr:colOff>
                    <xdr:row>70</xdr:row>
                    <xdr:rowOff>142875</xdr:rowOff>
                  </to>
                </anchor>
              </controlPr>
            </control>
          </mc:Choice>
        </mc:AlternateContent>
        <mc:AlternateContent xmlns:mc="http://schemas.openxmlformats.org/markup-compatibility/2006">
          <mc:Choice Requires="x14">
            <control shapeId="10357" r:id="rId115" name="Check Box 117">
              <controlPr defaultSize="0" autoFill="0" autoLine="0" autoPict="0">
                <anchor moveWithCells="1">
                  <from>
                    <xdr:col>4</xdr:col>
                    <xdr:colOff>190500</xdr:colOff>
                    <xdr:row>72</xdr:row>
                    <xdr:rowOff>19050</xdr:rowOff>
                  </from>
                  <to>
                    <xdr:col>4</xdr:col>
                    <xdr:colOff>419100</xdr:colOff>
                    <xdr:row>72</xdr:row>
                    <xdr:rowOff>142875</xdr:rowOff>
                  </to>
                </anchor>
              </controlPr>
            </control>
          </mc:Choice>
        </mc:AlternateContent>
        <mc:AlternateContent xmlns:mc="http://schemas.openxmlformats.org/markup-compatibility/2006">
          <mc:Choice Requires="x14">
            <control shapeId="10358" r:id="rId116" name="Check Box 118">
              <controlPr defaultSize="0" autoFill="0" autoLine="0" autoPict="0">
                <anchor moveWithCells="1">
                  <from>
                    <xdr:col>4</xdr:col>
                    <xdr:colOff>190500</xdr:colOff>
                    <xdr:row>73</xdr:row>
                    <xdr:rowOff>28575</xdr:rowOff>
                  </from>
                  <to>
                    <xdr:col>4</xdr:col>
                    <xdr:colOff>419100</xdr:colOff>
                    <xdr:row>73</xdr:row>
                    <xdr:rowOff>152400</xdr:rowOff>
                  </to>
                </anchor>
              </controlPr>
            </control>
          </mc:Choice>
        </mc:AlternateContent>
        <mc:AlternateContent xmlns:mc="http://schemas.openxmlformats.org/markup-compatibility/2006">
          <mc:Choice Requires="x14">
            <control shapeId="10359" r:id="rId117" name="Check Box 119">
              <controlPr defaultSize="0" autoFill="0" autoLine="0" autoPict="0">
                <anchor moveWithCells="1">
                  <from>
                    <xdr:col>4</xdr:col>
                    <xdr:colOff>190500</xdr:colOff>
                    <xdr:row>74</xdr:row>
                    <xdr:rowOff>19050</xdr:rowOff>
                  </from>
                  <to>
                    <xdr:col>4</xdr:col>
                    <xdr:colOff>419100</xdr:colOff>
                    <xdr:row>74</xdr:row>
                    <xdr:rowOff>142875</xdr:rowOff>
                  </to>
                </anchor>
              </controlPr>
            </control>
          </mc:Choice>
        </mc:AlternateContent>
        <mc:AlternateContent xmlns:mc="http://schemas.openxmlformats.org/markup-compatibility/2006">
          <mc:Choice Requires="x14">
            <control shapeId="10360" r:id="rId118" name="Check Box 120">
              <controlPr defaultSize="0" autoFill="0" autoLine="0" autoPict="0">
                <anchor moveWithCells="1">
                  <from>
                    <xdr:col>4</xdr:col>
                    <xdr:colOff>190500</xdr:colOff>
                    <xdr:row>71</xdr:row>
                    <xdr:rowOff>19050</xdr:rowOff>
                  </from>
                  <to>
                    <xdr:col>4</xdr:col>
                    <xdr:colOff>419100</xdr:colOff>
                    <xdr:row>71</xdr:row>
                    <xdr:rowOff>142875</xdr:rowOff>
                  </to>
                </anchor>
              </controlPr>
            </control>
          </mc:Choice>
        </mc:AlternateContent>
        <mc:AlternateContent xmlns:mc="http://schemas.openxmlformats.org/markup-compatibility/2006">
          <mc:Choice Requires="x14">
            <control shapeId="10361" r:id="rId119" name="Check Box 121">
              <controlPr defaultSize="0" autoFill="0" autoLine="0" autoPict="0">
                <anchor moveWithCells="1">
                  <from>
                    <xdr:col>4</xdr:col>
                    <xdr:colOff>190500</xdr:colOff>
                    <xdr:row>75</xdr:row>
                    <xdr:rowOff>28575</xdr:rowOff>
                  </from>
                  <to>
                    <xdr:col>4</xdr:col>
                    <xdr:colOff>419100</xdr:colOff>
                    <xdr:row>75</xdr:row>
                    <xdr:rowOff>152400</xdr:rowOff>
                  </to>
                </anchor>
              </controlPr>
            </control>
          </mc:Choice>
        </mc:AlternateContent>
        <mc:AlternateContent xmlns:mc="http://schemas.openxmlformats.org/markup-compatibility/2006">
          <mc:Choice Requires="x14">
            <control shapeId="10362" r:id="rId120" name="Check Box 122">
              <controlPr defaultSize="0" autoFill="0" autoLine="0" autoPict="0">
                <anchor moveWithCells="1">
                  <from>
                    <xdr:col>4</xdr:col>
                    <xdr:colOff>190500</xdr:colOff>
                    <xdr:row>76</xdr:row>
                    <xdr:rowOff>19050</xdr:rowOff>
                  </from>
                  <to>
                    <xdr:col>4</xdr:col>
                    <xdr:colOff>419100</xdr:colOff>
                    <xdr:row>76</xdr:row>
                    <xdr:rowOff>142875</xdr:rowOff>
                  </to>
                </anchor>
              </controlPr>
            </control>
          </mc:Choice>
        </mc:AlternateContent>
        <mc:AlternateContent xmlns:mc="http://schemas.openxmlformats.org/markup-compatibility/2006">
          <mc:Choice Requires="x14">
            <control shapeId="10363" r:id="rId121" name="Check Box 123">
              <controlPr defaultSize="0" autoFill="0" autoLine="0" autoPict="0">
                <anchor moveWithCells="1">
                  <from>
                    <xdr:col>4</xdr:col>
                    <xdr:colOff>190500</xdr:colOff>
                    <xdr:row>77</xdr:row>
                    <xdr:rowOff>19050</xdr:rowOff>
                  </from>
                  <to>
                    <xdr:col>4</xdr:col>
                    <xdr:colOff>419100</xdr:colOff>
                    <xdr:row>77</xdr:row>
                    <xdr:rowOff>142875</xdr:rowOff>
                  </to>
                </anchor>
              </controlPr>
            </control>
          </mc:Choice>
        </mc:AlternateContent>
        <mc:AlternateContent xmlns:mc="http://schemas.openxmlformats.org/markup-compatibility/2006">
          <mc:Choice Requires="x14">
            <control shapeId="10364" r:id="rId122" name="Check Box 124">
              <controlPr defaultSize="0" autoFill="0" autoLine="0" autoPict="0">
                <anchor moveWithCells="1">
                  <from>
                    <xdr:col>4</xdr:col>
                    <xdr:colOff>190500</xdr:colOff>
                    <xdr:row>10</xdr:row>
                    <xdr:rowOff>19050</xdr:rowOff>
                  </from>
                  <to>
                    <xdr:col>4</xdr:col>
                    <xdr:colOff>409575</xdr:colOff>
                    <xdr:row>10</xdr:row>
                    <xdr:rowOff>142875</xdr:rowOff>
                  </to>
                </anchor>
              </controlPr>
            </control>
          </mc:Choice>
        </mc:AlternateContent>
        <mc:AlternateContent xmlns:mc="http://schemas.openxmlformats.org/markup-compatibility/2006">
          <mc:Choice Requires="x14">
            <control shapeId="10365" r:id="rId123" name="Check Box 125">
              <controlPr defaultSize="0" autoFill="0" autoLine="0" autoPict="0">
                <anchor moveWithCells="1">
                  <from>
                    <xdr:col>4</xdr:col>
                    <xdr:colOff>190500</xdr:colOff>
                    <xdr:row>78</xdr:row>
                    <xdr:rowOff>19050</xdr:rowOff>
                  </from>
                  <to>
                    <xdr:col>4</xdr:col>
                    <xdr:colOff>419100</xdr:colOff>
                    <xdr:row>78</xdr:row>
                    <xdr:rowOff>142875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00B050"/>
  </sheetPr>
  <dimension ref="A1"/>
  <sheetViews>
    <sheetView view="pageBreakPreview" zoomScale="60" zoomScaleNormal="100" workbookViewId="0"/>
  </sheetViews>
  <sheetFormatPr defaultRowHeight="15" x14ac:dyDescent="0.25"/>
  <sheetData/>
  <pageMargins left="0.7" right="0.7" top="0.75" bottom="0.75" header="0.3" footer="0.3"/>
  <pageSetup scale="4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F40"/>
  <sheetViews>
    <sheetView zoomScaleNormal="100" workbookViewId="0">
      <selection sqref="A1:E1"/>
    </sheetView>
  </sheetViews>
  <sheetFormatPr defaultRowHeight="15" x14ac:dyDescent="0.25"/>
  <cols>
    <col min="2" max="2" width="27.85546875" customWidth="1"/>
    <col min="5" max="5" width="28.5703125" bestFit="1" customWidth="1"/>
  </cols>
  <sheetData>
    <row r="1" spans="1:6" x14ac:dyDescent="0.25">
      <c r="A1" s="446" t="s">
        <v>554</v>
      </c>
      <c r="B1" s="446"/>
      <c r="C1" s="446"/>
      <c r="D1" s="446"/>
      <c r="E1" s="446"/>
      <c r="F1" s="253"/>
    </row>
    <row r="3" spans="1:6" x14ac:dyDescent="0.25">
      <c r="A3" s="17" t="s">
        <v>555</v>
      </c>
      <c r="D3" s="17" t="s">
        <v>561</v>
      </c>
    </row>
    <row r="4" spans="1:6" x14ac:dyDescent="0.25">
      <c r="A4">
        <v>1</v>
      </c>
      <c r="B4" t="s">
        <v>38</v>
      </c>
      <c r="D4">
        <v>2</v>
      </c>
      <c r="E4" t="s">
        <v>38</v>
      </c>
    </row>
    <row r="5" spans="1:6" x14ac:dyDescent="0.25">
      <c r="A5">
        <v>8</v>
      </c>
      <c r="B5" t="s">
        <v>567</v>
      </c>
      <c r="D5">
        <v>9</v>
      </c>
      <c r="E5" t="s">
        <v>571</v>
      </c>
    </row>
    <row r="6" spans="1:6" x14ac:dyDescent="0.25">
      <c r="A6">
        <v>15</v>
      </c>
      <c r="B6" t="s">
        <v>38</v>
      </c>
      <c r="D6">
        <v>16</v>
      </c>
      <c r="E6" t="s">
        <v>38</v>
      </c>
    </row>
    <row r="7" spans="1:6" x14ac:dyDescent="0.25">
      <c r="A7">
        <v>22</v>
      </c>
      <c r="B7" t="s">
        <v>31</v>
      </c>
      <c r="D7">
        <v>23</v>
      </c>
      <c r="E7" t="s">
        <v>31</v>
      </c>
    </row>
    <row r="8" spans="1:6" x14ac:dyDescent="0.25">
      <c r="A8">
        <v>29</v>
      </c>
      <c r="B8" t="s">
        <v>38</v>
      </c>
      <c r="D8">
        <v>30</v>
      </c>
      <c r="E8" t="s">
        <v>38</v>
      </c>
    </row>
    <row r="10" spans="1:6" x14ac:dyDescent="0.25">
      <c r="A10" s="17" t="s">
        <v>556</v>
      </c>
      <c r="D10" s="17" t="s">
        <v>562</v>
      </c>
    </row>
    <row r="11" spans="1:6" x14ac:dyDescent="0.25">
      <c r="A11">
        <v>5</v>
      </c>
      <c r="B11" t="s">
        <v>38</v>
      </c>
      <c r="D11">
        <v>6</v>
      </c>
      <c r="E11" t="s">
        <v>38</v>
      </c>
    </row>
    <row r="12" spans="1:6" x14ac:dyDescent="0.25">
      <c r="A12">
        <v>12</v>
      </c>
      <c r="B12" t="s">
        <v>568</v>
      </c>
      <c r="D12">
        <v>13</v>
      </c>
      <c r="E12" t="s">
        <v>572</v>
      </c>
    </row>
    <row r="13" spans="1:6" x14ac:dyDescent="0.25">
      <c r="A13">
        <v>19</v>
      </c>
      <c r="B13" t="s">
        <v>38</v>
      </c>
      <c r="D13">
        <v>20</v>
      </c>
      <c r="E13" t="s">
        <v>38</v>
      </c>
    </row>
    <row r="14" spans="1:6" x14ac:dyDescent="0.25">
      <c r="A14">
        <v>26</v>
      </c>
      <c r="B14" t="s">
        <v>31</v>
      </c>
      <c r="D14">
        <v>27</v>
      </c>
      <c r="E14" t="s">
        <v>31</v>
      </c>
    </row>
    <row r="16" spans="1:6" x14ac:dyDescent="0.25">
      <c r="A16" s="17" t="s">
        <v>557</v>
      </c>
      <c r="D16" s="17" t="s">
        <v>563</v>
      </c>
    </row>
    <row r="17" spans="1:5" x14ac:dyDescent="0.25">
      <c r="A17">
        <v>5</v>
      </c>
      <c r="B17" t="s">
        <v>38</v>
      </c>
      <c r="D17">
        <v>3</v>
      </c>
      <c r="E17" t="s">
        <v>38</v>
      </c>
    </row>
    <row r="18" spans="1:5" x14ac:dyDescent="0.25">
      <c r="A18">
        <v>12</v>
      </c>
      <c r="B18" t="s">
        <v>34</v>
      </c>
      <c r="D18">
        <v>10</v>
      </c>
      <c r="E18" t="s">
        <v>571</v>
      </c>
    </row>
    <row r="19" spans="1:5" x14ac:dyDescent="0.25">
      <c r="A19">
        <v>19</v>
      </c>
      <c r="B19" t="s">
        <v>38</v>
      </c>
      <c r="D19">
        <v>17</v>
      </c>
      <c r="E19" t="s">
        <v>38</v>
      </c>
    </row>
    <row r="20" spans="1:5" x14ac:dyDescent="0.25">
      <c r="A20">
        <v>26</v>
      </c>
      <c r="B20" t="s">
        <v>31</v>
      </c>
      <c r="D20">
        <v>24</v>
      </c>
      <c r="E20" t="s">
        <v>31</v>
      </c>
    </row>
    <row r="22" spans="1:5" x14ac:dyDescent="0.25">
      <c r="A22" s="17" t="s">
        <v>558</v>
      </c>
      <c r="D22" s="17" t="s">
        <v>564</v>
      </c>
    </row>
    <row r="23" spans="1:5" x14ac:dyDescent="0.25">
      <c r="A23">
        <v>2</v>
      </c>
      <c r="B23" t="s">
        <v>38</v>
      </c>
      <c r="D23">
        <v>1</v>
      </c>
      <c r="E23" t="s">
        <v>38</v>
      </c>
    </row>
    <row r="24" spans="1:5" x14ac:dyDescent="0.25">
      <c r="A24">
        <v>9</v>
      </c>
      <c r="B24" t="s">
        <v>569</v>
      </c>
      <c r="D24">
        <v>8</v>
      </c>
      <c r="E24" s="120" t="s">
        <v>756</v>
      </c>
    </row>
    <row r="25" spans="1:5" x14ac:dyDescent="0.25">
      <c r="A25">
        <v>16</v>
      </c>
      <c r="B25" t="s">
        <v>38</v>
      </c>
      <c r="D25">
        <v>15</v>
      </c>
      <c r="E25" t="s">
        <v>38</v>
      </c>
    </row>
    <row r="26" spans="1:5" x14ac:dyDescent="0.25">
      <c r="A26">
        <v>23</v>
      </c>
      <c r="B26" t="s">
        <v>31</v>
      </c>
      <c r="D26">
        <v>22</v>
      </c>
      <c r="E26" t="s">
        <v>31</v>
      </c>
    </row>
    <row r="27" spans="1:5" x14ac:dyDescent="0.25">
      <c r="A27">
        <v>30</v>
      </c>
      <c r="B27" t="s">
        <v>38</v>
      </c>
      <c r="D27">
        <v>29</v>
      </c>
      <c r="E27" t="s">
        <v>38</v>
      </c>
    </row>
    <row r="29" spans="1:5" x14ac:dyDescent="0.25">
      <c r="A29" s="17" t="s">
        <v>559</v>
      </c>
      <c r="D29" s="17" t="s">
        <v>565</v>
      </c>
    </row>
    <row r="30" spans="1:5" x14ac:dyDescent="0.25">
      <c r="A30">
        <v>7</v>
      </c>
      <c r="B30" t="s">
        <v>38</v>
      </c>
      <c r="D30">
        <v>5</v>
      </c>
      <c r="E30" t="s">
        <v>38</v>
      </c>
    </row>
    <row r="31" spans="1:5" x14ac:dyDescent="0.25">
      <c r="A31">
        <v>14</v>
      </c>
      <c r="B31" t="s">
        <v>36</v>
      </c>
      <c r="D31">
        <v>12</v>
      </c>
      <c r="E31" t="s">
        <v>573</v>
      </c>
    </row>
    <row r="32" spans="1:5" x14ac:dyDescent="0.25">
      <c r="A32">
        <v>21</v>
      </c>
      <c r="B32" t="s">
        <v>38</v>
      </c>
      <c r="D32">
        <v>19</v>
      </c>
      <c r="E32" t="s">
        <v>38</v>
      </c>
    </row>
    <row r="33" spans="1:5" x14ac:dyDescent="0.25">
      <c r="A33">
        <v>28</v>
      </c>
      <c r="B33" t="s">
        <v>31</v>
      </c>
      <c r="D33">
        <v>26</v>
      </c>
      <c r="E33" t="s">
        <v>31</v>
      </c>
    </row>
    <row r="35" spans="1:5" x14ac:dyDescent="0.25">
      <c r="A35" s="17" t="s">
        <v>560</v>
      </c>
      <c r="D35" s="17" t="s">
        <v>566</v>
      </c>
    </row>
    <row r="36" spans="1:5" x14ac:dyDescent="0.25">
      <c r="A36">
        <v>4</v>
      </c>
      <c r="B36" t="s">
        <v>38</v>
      </c>
      <c r="D36">
        <v>3</v>
      </c>
      <c r="E36" t="s">
        <v>38</v>
      </c>
    </row>
    <row r="37" spans="1:5" x14ac:dyDescent="0.25">
      <c r="A37">
        <v>11</v>
      </c>
      <c r="B37" t="s">
        <v>570</v>
      </c>
      <c r="D37">
        <v>10</v>
      </c>
      <c r="E37" t="s">
        <v>574</v>
      </c>
    </row>
    <row r="38" spans="1:5" x14ac:dyDescent="0.25">
      <c r="A38">
        <v>18</v>
      </c>
      <c r="B38" t="s">
        <v>38</v>
      </c>
      <c r="D38">
        <v>17</v>
      </c>
      <c r="E38" t="s">
        <v>38</v>
      </c>
    </row>
    <row r="39" spans="1:5" x14ac:dyDescent="0.25">
      <c r="A39">
        <v>25</v>
      </c>
      <c r="B39" t="s">
        <v>31</v>
      </c>
      <c r="D39">
        <v>24</v>
      </c>
      <c r="E39" t="s">
        <v>31</v>
      </c>
    </row>
    <row r="40" spans="1:5" x14ac:dyDescent="0.25">
      <c r="D40">
        <v>31</v>
      </c>
      <c r="E40" s="120" t="s">
        <v>575</v>
      </c>
    </row>
  </sheetData>
  <sheetProtection sheet="1" objects="1" scenarios="1"/>
  <mergeCells count="1">
    <mergeCell ref="A1:E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00B050"/>
  </sheetPr>
  <dimension ref="A1:AC65"/>
  <sheetViews>
    <sheetView zoomScaleNormal="100" workbookViewId="0">
      <selection activeCell="J50" sqref="J50:O50"/>
    </sheetView>
  </sheetViews>
  <sheetFormatPr defaultRowHeight="15" x14ac:dyDescent="0.25"/>
  <cols>
    <col min="1" max="1" width="4.42578125" bestFit="1" customWidth="1"/>
    <col min="2" max="2" width="5.42578125" bestFit="1" customWidth="1"/>
    <col min="3" max="3" width="4.42578125" bestFit="1" customWidth="1"/>
    <col min="4" max="4" width="5.42578125" bestFit="1" customWidth="1"/>
    <col min="5" max="6" width="4.42578125" bestFit="1" customWidth="1"/>
    <col min="7" max="7" width="28.42578125" customWidth="1"/>
    <col min="8" max="8" width="4.42578125" bestFit="1" customWidth="1"/>
    <col min="9" max="9" width="6.85546875" style="7" customWidth="1"/>
    <col min="10" max="10" width="3.5703125" style="7" customWidth="1"/>
    <col min="11" max="11" width="2.7109375" style="7" customWidth="1"/>
    <col min="12" max="12" width="11.28515625" style="7" customWidth="1"/>
    <col min="13" max="13" width="2.140625" style="7" customWidth="1"/>
    <col min="14" max="14" width="2" style="7" customWidth="1"/>
    <col min="15" max="15" width="27.140625" style="7" customWidth="1"/>
    <col min="16" max="16" width="6.5703125" customWidth="1"/>
    <col min="17" max="17" width="4.42578125" bestFit="1" customWidth="1"/>
    <col min="18" max="18" width="5.42578125" bestFit="1" customWidth="1"/>
    <col min="19" max="19" width="4.42578125" bestFit="1" customWidth="1"/>
    <col min="20" max="20" width="5.42578125" bestFit="1" customWidth="1"/>
    <col min="21" max="22" width="4.42578125" bestFit="1" customWidth="1"/>
    <col min="23" max="23" width="28.42578125" customWidth="1"/>
    <col min="24" max="24" width="4.42578125" bestFit="1" customWidth="1"/>
    <col min="25" max="25" width="0.140625" customWidth="1"/>
  </cols>
  <sheetData>
    <row r="1" spans="1:29" ht="23.25" customHeight="1" x14ac:dyDescent="0.4">
      <c r="A1" s="449" t="s">
        <v>191</v>
      </c>
      <c r="B1" s="450"/>
      <c r="C1" s="450"/>
      <c r="D1" s="450"/>
      <c r="E1" s="450"/>
      <c r="F1" s="450"/>
      <c r="G1" s="450"/>
      <c r="H1" s="450"/>
      <c r="I1" s="450"/>
      <c r="J1" s="450"/>
      <c r="K1" s="450"/>
      <c r="L1" s="450"/>
      <c r="M1" s="450"/>
      <c r="N1" s="450"/>
      <c r="O1" s="450"/>
      <c r="P1" s="450"/>
      <c r="Q1" s="450"/>
      <c r="R1" s="450"/>
      <c r="S1" s="450"/>
      <c r="T1" s="450"/>
      <c r="U1" s="450"/>
      <c r="V1" s="450"/>
      <c r="W1" s="450"/>
      <c r="X1" s="450"/>
      <c r="Y1" s="451"/>
    </row>
    <row r="2" spans="1:29" ht="23.25" customHeight="1" thickBot="1" x14ac:dyDescent="0.35">
      <c r="A2" s="452" t="s">
        <v>192</v>
      </c>
      <c r="B2" s="453"/>
      <c r="C2" s="453"/>
      <c r="D2" s="453"/>
      <c r="E2" s="453"/>
      <c r="F2" s="453"/>
      <c r="G2" s="453"/>
      <c r="H2" s="453"/>
      <c r="I2" s="453"/>
      <c r="J2" s="453"/>
      <c r="K2" s="453"/>
      <c r="L2" s="453"/>
      <c r="M2" s="453"/>
      <c r="N2" s="453"/>
      <c r="O2" s="453"/>
      <c r="P2" s="453"/>
      <c r="Q2" s="453"/>
      <c r="R2" s="453"/>
      <c r="S2" s="453"/>
      <c r="T2" s="453"/>
      <c r="U2" s="453"/>
      <c r="V2" s="453"/>
      <c r="W2" s="453"/>
      <c r="X2" s="453"/>
      <c r="Y2" s="40"/>
    </row>
    <row r="3" spans="1:29" ht="23.25" customHeight="1" thickBot="1" x14ac:dyDescent="0.3"/>
    <row r="4" spans="1:29" ht="23.25" customHeight="1" x14ac:dyDescent="0.35">
      <c r="A4" s="454" t="s">
        <v>81</v>
      </c>
      <c r="B4" s="455"/>
      <c r="C4" s="455"/>
      <c r="D4" s="455"/>
      <c r="E4" s="455"/>
      <c r="F4" s="455"/>
      <c r="G4" s="455"/>
      <c r="H4" s="456"/>
      <c r="I4" s="41"/>
      <c r="J4" s="457" t="s">
        <v>193</v>
      </c>
      <c r="K4" s="458"/>
      <c r="L4" s="458"/>
      <c r="M4" s="458"/>
      <c r="N4" s="458"/>
      <c r="O4" s="459"/>
      <c r="Q4" s="454" t="s">
        <v>92</v>
      </c>
      <c r="R4" s="455"/>
      <c r="S4" s="455"/>
      <c r="T4" s="455"/>
      <c r="U4" s="455"/>
      <c r="V4" s="455"/>
      <c r="W4" s="455"/>
      <c r="X4" s="456"/>
    </row>
    <row r="5" spans="1:29" ht="23.25" customHeight="1" x14ac:dyDescent="0.3">
      <c r="A5" s="42" t="s">
        <v>194</v>
      </c>
      <c r="B5" s="43" t="s">
        <v>195</v>
      </c>
      <c r="C5" s="43" t="s">
        <v>196</v>
      </c>
      <c r="D5" s="43" t="s">
        <v>197</v>
      </c>
      <c r="E5" s="43" t="s">
        <v>198</v>
      </c>
      <c r="F5" s="43" t="s">
        <v>199</v>
      </c>
      <c r="G5" s="460" t="s">
        <v>200</v>
      </c>
      <c r="H5" s="461"/>
      <c r="I5" s="44"/>
      <c r="J5" s="462" t="s">
        <v>201</v>
      </c>
      <c r="K5" s="463"/>
      <c r="L5" s="463"/>
      <c r="M5" s="463"/>
      <c r="N5" s="463"/>
      <c r="O5" s="464"/>
      <c r="Q5" s="42" t="s">
        <v>194</v>
      </c>
      <c r="R5" s="43" t="s">
        <v>195</v>
      </c>
      <c r="S5" s="43" t="s">
        <v>196</v>
      </c>
      <c r="T5" s="43" t="s">
        <v>197</v>
      </c>
      <c r="U5" s="43" t="s">
        <v>198</v>
      </c>
      <c r="V5" s="43" t="s">
        <v>199</v>
      </c>
      <c r="W5" s="460" t="s">
        <v>200</v>
      </c>
      <c r="X5" s="461"/>
    </row>
    <row r="6" spans="1:29" ht="31.5" customHeight="1" x14ac:dyDescent="0.25">
      <c r="A6" s="45"/>
      <c r="B6" s="46"/>
      <c r="C6" s="46"/>
      <c r="D6" s="47"/>
      <c r="E6" s="47"/>
      <c r="F6" s="47"/>
      <c r="G6" s="48" t="s">
        <v>38</v>
      </c>
      <c r="H6" s="49">
        <v>1</v>
      </c>
      <c r="I6" s="50"/>
      <c r="J6" s="465" t="s">
        <v>202</v>
      </c>
      <c r="K6" s="466"/>
      <c r="L6" s="466"/>
      <c r="M6" s="466"/>
      <c r="N6" s="466"/>
      <c r="O6" s="467"/>
      <c r="Q6" s="51"/>
      <c r="R6" s="52"/>
      <c r="S6" s="53"/>
      <c r="T6" s="54"/>
      <c r="U6" s="54"/>
      <c r="V6" s="54">
        <f>U6+1</f>
        <v>1</v>
      </c>
      <c r="W6" s="48" t="s">
        <v>38</v>
      </c>
      <c r="X6" s="49">
        <f t="shared" ref="X6:X11" si="0">V6+1</f>
        <v>2</v>
      </c>
    </row>
    <row r="7" spans="1:29" ht="23.25" customHeight="1" x14ac:dyDescent="0.25">
      <c r="A7" s="55">
        <f>H6+1</f>
        <v>2</v>
      </c>
      <c r="B7" s="56">
        <f>A7+1</f>
        <v>3</v>
      </c>
      <c r="C7" s="53">
        <f t="shared" ref="C7:F9" si="1">B7+1</f>
        <v>4</v>
      </c>
      <c r="D7" s="56">
        <f t="shared" si="1"/>
        <v>5</v>
      </c>
      <c r="E7" s="56">
        <f t="shared" si="1"/>
        <v>6</v>
      </c>
      <c r="F7" s="56">
        <f t="shared" si="1"/>
        <v>7</v>
      </c>
      <c r="G7" s="48" t="s">
        <v>31</v>
      </c>
      <c r="H7" s="57">
        <f>F7+1</f>
        <v>8</v>
      </c>
      <c r="I7" s="58"/>
      <c r="J7" s="468" t="s">
        <v>203</v>
      </c>
      <c r="K7" s="469"/>
      <c r="L7" s="469"/>
      <c r="M7" s="469"/>
      <c r="N7" s="469"/>
      <c r="O7" s="470"/>
      <c r="Q7" s="55">
        <f>X6+1</f>
        <v>3</v>
      </c>
      <c r="R7" s="56">
        <f>Q7+1</f>
        <v>4</v>
      </c>
      <c r="S7" s="53">
        <f t="shared" ref="S7:V10" si="2">R7+1</f>
        <v>5</v>
      </c>
      <c r="T7" s="56">
        <f t="shared" si="2"/>
        <v>6</v>
      </c>
      <c r="U7" s="56">
        <f t="shared" si="2"/>
        <v>7</v>
      </c>
      <c r="V7" s="56">
        <f t="shared" si="2"/>
        <v>8</v>
      </c>
      <c r="W7" s="48" t="s">
        <v>37</v>
      </c>
      <c r="X7" s="57">
        <f t="shared" si="0"/>
        <v>9</v>
      </c>
    </row>
    <row r="8" spans="1:29" ht="23.25" customHeight="1" x14ac:dyDescent="0.25">
      <c r="A8" s="55">
        <f>H7+1</f>
        <v>9</v>
      </c>
      <c r="B8" s="47">
        <f>A8+1</f>
        <v>10</v>
      </c>
      <c r="C8" s="53">
        <f t="shared" si="1"/>
        <v>11</v>
      </c>
      <c r="D8" s="56">
        <f t="shared" si="1"/>
        <v>12</v>
      </c>
      <c r="E8" s="56">
        <f t="shared" si="1"/>
        <v>13</v>
      </c>
      <c r="F8" s="56">
        <f t="shared" si="1"/>
        <v>14</v>
      </c>
      <c r="G8" s="48" t="s">
        <v>38</v>
      </c>
      <c r="H8" s="57">
        <f>F8+1</f>
        <v>15</v>
      </c>
      <c r="I8" s="58"/>
      <c r="J8" s="471"/>
      <c r="K8" s="472"/>
      <c r="L8" s="472"/>
      <c r="M8" s="472"/>
      <c r="N8" s="472"/>
      <c r="O8" s="473"/>
      <c r="Q8" s="55">
        <f>X7+1</f>
        <v>10</v>
      </c>
      <c r="R8" s="305">
        <f>Q8+1</f>
        <v>11</v>
      </c>
      <c r="S8" s="53">
        <f t="shared" si="2"/>
        <v>12</v>
      </c>
      <c r="T8" s="56">
        <f t="shared" si="2"/>
        <v>13</v>
      </c>
      <c r="U8" s="56">
        <f t="shared" si="2"/>
        <v>14</v>
      </c>
      <c r="V8" s="56">
        <f t="shared" si="2"/>
        <v>15</v>
      </c>
      <c r="W8" s="48" t="s">
        <v>38</v>
      </c>
      <c r="X8" s="57">
        <f t="shared" si="0"/>
        <v>16</v>
      </c>
    </row>
    <row r="9" spans="1:29" ht="23.25" customHeight="1" x14ac:dyDescent="0.25">
      <c r="A9" s="59">
        <f>H8+1</f>
        <v>16</v>
      </c>
      <c r="B9" s="60">
        <f>A9+1</f>
        <v>17</v>
      </c>
      <c r="C9" s="53">
        <f t="shared" si="1"/>
        <v>18</v>
      </c>
      <c r="D9" s="60">
        <f t="shared" si="1"/>
        <v>19</v>
      </c>
      <c r="E9" s="61">
        <f t="shared" si="1"/>
        <v>20</v>
      </c>
      <c r="F9" s="60">
        <f t="shared" si="1"/>
        <v>21</v>
      </c>
      <c r="G9" s="62" t="s">
        <v>32</v>
      </c>
      <c r="H9" s="63">
        <f>F9+1</f>
        <v>22</v>
      </c>
      <c r="I9" s="58"/>
      <c r="Q9" s="55">
        <f>X8+1</f>
        <v>17</v>
      </c>
      <c r="R9" s="56">
        <f>Q9+1</f>
        <v>18</v>
      </c>
      <c r="S9" s="53">
        <f t="shared" si="2"/>
        <v>19</v>
      </c>
      <c r="T9" s="64">
        <f t="shared" si="2"/>
        <v>20</v>
      </c>
      <c r="U9" s="56">
        <f t="shared" si="2"/>
        <v>21</v>
      </c>
      <c r="V9" s="56">
        <f t="shared" si="2"/>
        <v>22</v>
      </c>
      <c r="W9" s="48" t="s">
        <v>31</v>
      </c>
      <c r="X9" s="57">
        <f t="shared" si="0"/>
        <v>23</v>
      </c>
      <c r="AC9" s="65"/>
    </row>
    <row r="10" spans="1:29" ht="23.25" customHeight="1" thickBot="1" x14ac:dyDescent="0.3">
      <c r="A10" s="55">
        <f>H9+1</f>
        <v>23</v>
      </c>
      <c r="B10" s="56">
        <f>A10+1</f>
        <v>24</v>
      </c>
      <c r="C10" s="53">
        <f>B10+1</f>
        <v>25</v>
      </c>
      <c r="D10" s="56">
        <f>C10+1</f>
        <v>26</v>
      </c>
      <c r="E10" s="56">
        <f>D10+1</f>
        <v>27</v>
      </c>
      <c r="F10" s="56">
        <f>E10+1</f>
        <v>28</v>
      </c>
      <c r="G10" s="48"/>
      <c r="H10" s="57">
        <v>29</v>
      </c>
      <c r="I10" s="58"/>
      <c r="J10" s="474" t="s">
        <v>204</v>
      </c>
      <c r="K10" s="475"/>
      <c r="L10" s="475"/>
      <c r="M10" s="475"/>
      <c r="N10" s="475"/>
      <c r="O10" s="476"/>
      <c r="Q10" s="66">
        <f>X9+1</f>
        <v>24</v>
      </c>
      <c r="R10" s="67">
        <f>Q10+1</f>
        <v>25</v>
      </c>
      <c r="S10" s="53">
        <f t="shared" si="2"/>
        <v>26</v>
      </c>
      <c r="T10" s="67">
        <f>S10+1</f>
        <v>27</v>
      </c>
      <c r="U10" s="67">
        <f>T10+1</f>
        <v>28</v>
      </c>
      <c r="V10" s="67">
        <f>U10+1</f>
        <v>29</v>
      </c>
      <c r="W10" s="48"/>
      <c r="X10" s="57">
        <f t="shared" si="0"/>
        <v>30</v>
      </c>
      <c r="AC10" s="65"/>
    </row>
    <row r="11" spans="1:29" ht="23.25" customHeight="1" thickBot="1" x14ac:dyDescent="0.3">
      <c r="A11" s="66">
        <v>30</v>
      </c>
      <c r="B11" s="67">
        <v>31</v>
      </c>
      <c r="C11" s="53">
        <v>1</v>
      </c>
      <c r="D11" s="68"/>
      <c r="E11" s="68"/>
      <c r="F11" s="68"/>
      <c r="G11" s="69"/>
      <c r="H11" s="70"/>
      <c r="I11" s="71"/>
      <c r="J11" s="72"/>
      <c r="K11" s="72"/>
      <c r="L11" s="72"/>
      <c r="M11" s="72"/>
      <c r="N11" s="72"/>
      <c r="O11" s="72"/>
      <c r="Q11" s="66">
        <f>X10+1</f>
        <v>31</v>
      </c>
      <c r="R11" s="67"/>
      <c r="S11" s="53"/>
      <c r="T11" s="67"/>
      <c r="U11" s="67"/>
      <c r="V11" s="67"/>
      <c r="W11" s="69"/>
      <c r="X11" s="70">
        <f t="shared" si="0"/>
        <v>1</v>
      </c>
    </row>
    <row r="12" spans="1:29" ht="23.25" customHeight="1" thickBot="1" x14ac:dyDescent="0.3">
      <c r="G12" s="16"/>
      <c r="J12" s="73"/>
      <c r="L12" s="74" t="s">
        <v>205</v>
      </c>
      <c r="M12" s="75"/>
      <c r="N12" s="75"/>
      <c r="O12" s="75"/>
      <c r="AC12" s="65"/>
    </row>
    <row r="13" spans="1:29" ht="23.25" customHeight="1" x14ac:dyDescent="0.35">
      <c r="A13" s="454" t="s">
        <v>88</v>
      </c>
      <c r="B13" s="455"/>
      <c r="C13" s="455"/>
      <c r="D13" s="455"/>
      <c r="E13" s="455"/>
      <c r="F13" s="455"/>
      <c r="G13" s="455"/>
      <c r="H13" s="456"/>
      <c r="I13" s="41"/>
      <c r="J13" s="76"/>
      <c r="L13" s="77" t="s">
        <v>206</v>
      </c>
      <c r="M13" s="35"/>
      <c r="N13" s="15"/>
      <c r="O13" s="15"/>
      <c r="Q13" s="454" t="s">
        <v>94</v>
      </c>
      <c r="R13" s="455"/>
      <c r="S13" s="455"/>
      <c r="T13" s="455"/>
      <c r="U13" s="455"/>
      <c r="V13" s="455"/>
      <c r="W13" s="455"/>
      <c r="X13" s="456"/>
      <c r="AC13" s="65"/>
    </row>
    <row r="14" spans="1:29" ht="23.25" customHeight="1" x14ac:dyDescent="0.3">
      <c r="A14" s="78" t="s">
        <v>194</v>
      </c>
      <c r="B14" s="79" t="s">
        <v>195</v>
      </c>
      <c r="C14" s="79" t="s">
        <v>196</v>
      </c>
      <c r="D14" s="79" t="s">
        <v>197</v>
      </c>
      <c r="E14" s="79" t="s">
        <v>198</v>
      </c>
      <c r="F14" s="79" t="s">
        <v>199</v>
      </c>
      <c r="G14" s="447" t="s">
        <v>200</v>
      </c>
      <c r="H14" s="448"/>
      <c r="I14" s="44"/>
      <c r="J14" s="80"/>
      <c r="L14" s="81" t="s">
        <v>207</v>
      </c>
      <c r="M14" s="82"/>
      <c r="N14"/>
      <c r="O14"/>
      <c r="Q14" s="78" t="s">
        <v>194</v>
      </c>
      <c r="R14" s="79" t="s">
        <v>195</v>
      </c>
      <c r="S14" s="79" t="s">
        <v>196</v>
      </c>
      <c r="T14" s="79" t="s">
        <v>197</v>
      </c>
      <c r="U14" s="79" t="s">
        <v>198</v>
      </c>
      <c r="V14" s="79" t="s">
        <v>199</v>
      </c>
      <c r="W14" s="447" t="s">
        <v>200</v>
      </c>
      <c r="X14" s="448"/>
    </row>
    <row r="15" spans="1:29" ht="23.25" customHeight="1" x14ac:dyDescent="0.25">
      <c r="A15" s="83"/>
      <c r="B15" s="83"/>
      <c r="C15" s="53">
        <v>1</v>
      </c>
      <c r="D15" s="83">
        <f t="shared" ref="D15:F15" si="3">C15+1</f>
        <v>2</v>
      </c>
      <c r="E15" s="83">
        <f t="shared" si="3"/>
        <v>3</v>
      </c>
      <c r="F15" s="83">
        <f t="shared" si="3"/>
        <v>4</v>
      </c>
      <c r="G15" s="48" t="s">
        <v>38</v>
      </c>
      <c r="H15" s="84">
        <f>F15+1</f>
        <v>5</v>
      </c>
      <c r="I15" s="50"/>
      <c r="J15"/>
      <c r="L15" s="85" t="s">
        <v>208</v>
      </c>
      <c r="M15"/>
      <c r="N15"/>
      <c r="O15"/>
      <c r="Q15" s="51"/>
      <c r="R15" s="56">
        <f>Q15+1</f>
        <v>1</v>
      </c>
      <c r="S15" s="53">
        <f t="shared" ref="S15:V19" si="4">R15+1</f>
        <v>2</v>
      </c>
      <c r="T15" s="56">
        <f t="shared" si="4"/>
        <v>3</v>
      </c>
      <c r="U15" s="56">
        <f t="shared" si="4"/>
        <v>4</v>
      </c>
      <c r="V15" s="56">
        <f t="shared" si="4"/>
        <v>5</v>
      </c>
      <c r="W15" s="48" t="s">
        <v>38</v>
      </c>
      <c r="X15" s="49">
        <f>V15+1</f>
        <v>6</v>
      </c>
    </row>
    <row r="16" spans="1:29" ht="23.25" customHeight="1" x14ac:dyDescent="0.25">
      <c r="A16" s="86">
        <f>H15+1</f>
        <v>6</v>
      </c>
      <c r="B16" s="83">
        <f>A16+1</f>
        <v>7</v>
      </c>
      <c r="C16" s="53">
        <f t="shared" ref="C16:F18" si="5">B16+1</f>
        <v>8</v>
      </c>
      <c r="D16" s="55">
        <f t="shared" si="5"/>
        <v>9</v>
      </c>
      <c r="E16" s="303">
        <f t="shared" si="5"/>
        <v>10</v>
      </c>
      <c r="F16" s="83">
        <f t="shared" si="5"/>
        <v>11</v>
      </c>
      <c r="G16" s="48" t="s">
        <v>33</v>
      </c>
      <c r="H16" s="87">
        <f>F16+1</f>
        <v>12</v>
      </c>
      <c r="I16" s="58"/>
      <c r="J16" s="88"/>
      <c r="L16" s="7" t="s">
        <v>209</v>
      </c>
      <c r="Q16" s="55">
        <f>X15+1</f>
        <v>7</v>
      </c>
      <c r="R16" s="56">
        <f>Q16+1</f>
        <v>8</v>
      </c>
      <c r="S16" s="53">
        <f t="shared" si="4"/>
        <v>9</v>
      </c>
      <c r="T16" s="304">
        <f t="shared" si="4"/>
        <v>10</v>
      </c>
      <c r="U16" s="56">
        <f t="shared" si="4"/>
        <v>11</v>
      </c>
      <c r="V16" s="56">
        <f t="shared" si="4"/>
        <v>12</v>
      </c>
      <c r="W16" s="48" t="s">
        <v>210</v>
      </c>
      <c r="X16" s="57">
        <f>V16+1</f>
        <v>13</v>
      </c>
    </row>
    <row r="17" spans="1:24" ht="23.25" customHeight="1" x14ac:dyDescent="0.25">
      <c r="A17" s="86">
        <f>H16+1</f>
        <v>13</v>
      </c>
      <c r="B17" s="89">
        <f>A17+1</f>
        <v>14</v>
      </c>
      <c r="C17" s="53">
        <f t="shared" si="5"/>
        <v>15</v>
      </c>
      <c r="D17" s="83">
        <f t="shared" si="5"/>
        <v>16</v>
      </c>
      <c r="E17" s="83">
        <f t="shared" si="5"/>
        <v>17</v>
      </c>
      <c r="F17" s="64">
        <f t="shared" si="5"/>
        <v>18</v>
      </c>
      <c r="G17" s="48" t="s">
        <v>38</v>
      </c>
      <c r="H17" s="87">
        <f>F17+1</f>
        <v>19</v>
      </c>
      <c r="I17" s="58"/>
      <c r="J17"/>
      <c r="K17"/>
      <c r="Q17" s="55">
        <f>X16+1</f>
        <v>14</v>
      </c>
      <c r="R17" s="47">
        <f>Q17+1</f>
        <v>15</v>
      </c>
      <c r="S17" s="53">
        <f t="shared" si="4"/>
        <v>16</v>
      </c>
      <c r="T17" s="56">
        <f t="shared" si="4"/>
        <v>17</v>
      </c>
      <c r="U17" s="64">
        <f t="shared" si="4"/>
        <v>18</v>
      </c>
      <c r="V17" s="56">
        <f t="shared" si="4"/>
        <v>19</v>
      </c>
      <c r="W17" s="48" t="s">
        <v>38</v>
      </c>
      <c r="X17" s="57">
        <f>V17+1</f>
        <v>20</v>
      </c>
    </row>
    <row r="18" spans="1:24" ht="23.25" customHeight="1" x14ac:dyDescent="0.25">
      <c r="A18" s="86">
        <f>H17+1</f>
        <v>20</v>
      </c>
      <c r="B18" s="83">
        <f>A18+1</f>
        <v>21</v>
      </c>
      <c r="C18" s="53">
        <f t="shared" si="5"/>
        <v>22</v>
      </c>
      <c r="D18" s="83">
        <f t="shared" si="5"/>
        <v>23</v>
      </c>
      <c r="E18" s="90">
        <f t="shared" si="5"/>
        <v>24</v>
      </c>
      <c r="F18" s="83">
        <f t="shared" si="5"/>
        <v>25</v>
      </c>
      <c r="G18" s="48" t="s">
        <v>31</v>
      </c>
      <c r="H18" s="87">
        <f>F18+1</f>
        <v>26</v>
      </c>
      <c r="I18" s="58"/>
      <c r="J18" s="91"/>
      <c r="L18" s="474" t="s">
        <v>211</v>
      </c>
      <c r="M18" s="475"/>
      <c r="N18" s="475"/>
      <c r="O18" s="475"/>
      <c r="Q18" s="55">
        <f>X17+1</f>
        <v>21</v>
      </c>
      <c r="R18" s="56">
        <f>Q18+1</f>
        <v>22</v>
      </c>
      <c r="S18" s="53">
        <f t="shared" si="4"/>
        <v>23</v>
      </c>
      <c r="T18" s="56">
        <f t="shared" si="4"/>
        <v>24</v>
      </c>
      <c r="U18" s="56">
        <f t="shared" si="4"/>
        <v>25</v>
      </c>
      <c r="V18" s="56">
        <f t="shared" si="4"/>
        <v>26</v>
      </c>
      <c r="W18" s="48" t="s">
        <v>31</v>
      </c>
      <c r="X18" s="57">
        <f>V18+1</f>
        <v>27</v>
      </c>
    </row>
    <row r="19" spans="1:24" ht="23.25" customHeight="1" thickBot="1" x14ac:dyDescent="0.3">
      <c r="A19" s="92">
        <f>H18+1</f>
        <v>27</v>
      </c>
      <c r="B19" s="93">
        <v>28</v>
      </c>
      <c r="C19" s="53"/>
      <c r="D19" s="93"/>
      <c r="E19" s="93"/>
      <c r="F19" s="93"/>
      <c r="G19" s="69" t="s">
        <v>35</v>
      </c>
      <c r="H19" s="94"/>
      <c r="I19" s="58"/>
      <c r="J19"/>
      <c r="K19"/>
      <c r="L19" s="95" t="s">
        <v>212</v>
      </c>
      <c r="M19" s="95"/>
      <c r="N19"/>
      <c r="O19" s="96" t="s">
        <v>213</v>
      </c>
      <c r="Q19" s="97">
        <f>X18+1</f>
        <v>28</v>
      </c>
      <c r="R19" s="67">
        <f>Q19+1</f>
        <v>29</v>
      </c>
      <c r="S19" s="53">
        <f t="shared" si="4"/>
        <v>30</v>
      </c>
      <c r="T19" s="67">
        <v>31</v>
      </c>
      <c r="U19" s="67"/>
      <c r="V19" s="67"/>
      <c r="W19" s="69" t="s">
        <v>38</v>
      </c>
      <c r="X19" s="70"/>
    </row>
    <row r="20" spans="1:24" ht="23.25" customHeight="1" x14ac:dyDescent="0.25">
      <c r="G20" s="16"/>
      <c r="L20" s="98">
        <v>44616</v>
      </c>
      <c r="M20" s="98"/>
      <c r="O20" s="99" t="s">
        <v>214</v>
      </c>
      <c r="Q20" s="100"/>
      <c r="R20" s="100"/>
      <c r="S20" s="101"/>
      <c r="T20" s="101"/>
      <c r="U20" s="101"/>
      <c r="V20" s="101"/>
      <c r="W20" s="101"/>
      <c r="X20" s="101"/>
    </row>
    <row r="21" spans="1:24" ht="23.25" customHeight="1" thickBot="1" x14ac:dyDescent="0.3">
      <c r="G21" s="16"/>
      <c r="L21" s="98">
        <v>44677</v>
      </c>
      <c r="M21" s="98"/>
    </row>
    <row r="22" spans="1:24" ht="23.25" customHeight="1" x14ac:dyDescent="0.35">
      <c r="A22" s="454" t="s">
        <v>90</v>
      </c>
      <c r="B22" s="455"/>
      <c r="C22" s="455"/>
      <c r="D22" s="455"/>
      <c r="E22" s="455"/>
      <c r="F22" s="455"/>
      <c r="G22" s="455"/>
      <c r="H22" s="456"/>
      <c r="I22" s="41"/>
      <c r="L22" s="102">
        <v>44728</v>
      </c>
      <c r="Q22" s="454" t="s">
        <v>96</v>
      </c>
      <c r="R22" s="455"/>
      <c r="S22" s="455"/>
      <c r="T22" s="455"/>
      <c r="U22" s="455"/>
      <c r="V22" s="455"/>
      <c r="W22" s="455"/>
      <c r="X22" s="456"/>
    </row>
    <row r="23" spans="1:24" ht="23.25" customHeight="1" x14ac:dyDescent="0.3">
      <c r="A23" s="78" t="s">
        <v>194</v>
      </c>
      <c r="B23" s="79" t="s">
        <v>195</v>
      </c>
      <c r="C23" s="79" t="s">
        <v>196</v>
      </c>
      <c r="D23" s="79" t="s">
        <v>197</v>
      </c>
      <c r="E23" s="79" t="s">
        <v>198</v>
      </c>
      <c r="F23" s="79" t="s">
        <v>199</v>
      </c>
      <c r="G23" s="447" t="s">
        <v>200</v>
      </c>
      <c r="H23" s="448"/>
      <c r="I23" s="44"/>
      <c r="L23" s="102">
        <v>44875</v>
      </c>
      <c r="Q23" s="78" t="s">
        <v>194</v>
      </c>
      <c r="R23" s="79" t="s">
        <v>195</v>
      </c>
      <c r="S23" s="79" t="s">
        <v>196</v>
      </c>
      <c r="T23" s="79" t="s">
        <v>197</v>
      </c>
      <c r="U23" s="79" t="s">
        <v>198</v>
      </c>
      <c r="V23" s="79" t="s">
        <v>199</v>
      </c>
      <c r="W23" s="447" t="s">
        <v>200</v>
      </c>
      <c r="X23" s="448"/>
    </row>
    <row r="24" spans="1:24" ht="23.25" customHeight="1" x14ac:dyDescent="0.25">
      <c r="A24" s="103"/>
      <c r="B24" s="47"/>
      <c r="C24" s="53">
        <v>1</v>
      </c>
      <c r="D24" s="47">
        <f t="shared" ref="C24:F28" si="6">C24+1</f>
        <v>2</v>
      </c>
      <c r="E24" s="47">
        <f t="shared" si="6"/>
        <v>3</v>
      </c>
      <c r="F24" s="47">
        <f t="shared" si="6"/>
        <v>4</v>
      </c>
      <c r="G24" s="48" t="s">
        <v>38</v>
      </c>
      <c r="H24" s="49">
        <f>F24+1</f>
        <v>5</v>
      </c>
      <c r="I24" s="50"/>
      <c r="Q24" s="51"/>
      <c r="R24" s="52"/>
      <c r="S24" s="53"/>
      <c r="T24" s="54"/>
      <c r="U24" s="54">
        <f t="shared" ref="T24:V27" si="7">T24+1</f>
        <v>1</v>
      </c>
      <c r="V24" s="54">
        <f t="shared" si="7"/>
        <v>2</v>
      </c>
      <c r="W24" s="48" t="s">
        <v>38</v>
      </c>
      <c r="X24" s="49">
        <f>V24+1</f>
        <v>3</v>
      </c>
    </row>
    <row r="25" spans="1:24" ht="23.25" customHeight="1" x14ac:dyDescent="0.25">
      <c r="A25" s="55">
        <f>H24+1</f>
        <v>6</v>
      </c>
      <c r="B25" s="56">
        <f>A25+1</f>
        <v>7</v>
      </c>
      <c r="C25" s="53">
        <f t="shared" si="6"/>
        <v>8</v>
      </c>
      <c r="D25" s="55">
        <f t="shared" si="6"/>
        <v>9</v>
      </c>
      <c r="E25" s="304">
        <f t="shared" si="6"/>
        <v>10</v>
      </c>
      <c r="F25" s="56">
        <f t="shared" si="6"/>
        <v>11</v>
      </c>
      <c r="G25" s="48" t="s">
        <v>34</v>
      </c>
      <c r="H25" s="57">
        <f>F25+1</f>
        <v>12</v>
      </c>
      <c r="I25" s="58"/>
      <c r="J25" s="104"/>
      <c r="L25" s="474" t="s">
        <v>215</v>
      </c>
      <c r="M25" s="475"/>
      <c r="N25" s="475"/>
      <c r="O25" s="475"/>
      <c r="Q25" s="55">
        <f>X24+1</f>
        <v>4</v>
      </c>
      <c r="R25" s="56">
        <f t="shared" ref="R25:S28" si="8">Q25+1</f>
        <v>5</v>
      </c>
      <c r="S25" s="53">
        <f t="shared" si="8"/>
        <v>6</v>
      </c>
      <c r="T25" s="56">
        <f t="shared" si="7"/>
        <v>7</v>
      </c>
      <c r="U25" s="47">
        <f t="shared" si="7"/>
        <v>8</v>
      </c>
      <c r="V25" s="56">
        <f t="shared" si="7"/>
        <v>9</v>
      </c>
      <c r="W25" s="48" t="s">
        <v>38</v>
      </c>
      <c r="X25" s="57">
        <f>V25+1</f>
        <v>10</v>
      </c>
    </row>
    <row r="26" spans="1:24" ht="23.25" customHeight="1" x14ac:dyDescent="0.25">
      <c r="A26" s="55">
        <f>H25+1</f>
        <v>13</v>
      </c>
      <c r="B26" s="56">
        <f>A26+1</f>
        <v>14</v>
      </c>
      <c r="C26" s="53">
        <f t="shared" si="6"/>
        <v>15</v>
      </c>
      <c r="D26" s="56">
        <f t="shared" si="6"/>
        <v>16</v>
      </c>
      <c r="E26" s="56">
        <f t="shared" si="6"/>
        <v>17</v>
      </c>
      <c r="F26" s="64">
        <f t="shared" si="6"/>
        <v>18</v>
      </c>
      <c r="G26" s="48" t="s">
        <v>38</v>
      </c>
      <c r="H26" s="57">
        <f>F26+1</f>
        <v>19</v>
      </c>
      <c r="I26" s="58"/>
      <c r="L26" s="105" t="s">
        <v>216</v>
      </c>
      <c r="N26" s="7" t="s">
        <v>217</v>
      </c>
      <c r="Q26" s="55">
        <f>X25+1</f>
        <v>11</v>
      </c>
      <c r="R26" s="305">
        <f t="shared" si="8"/>
        <v>12</v>
      </c>
      <c r="S26" s="53">
        <f t="shared" si="8"/>
        <v>13</v>
      </c>
      <c r="T26" s="56">
        <f t="shared" si="7"/>
        <v>14</v>
      </c>
      <c r="U26" s="56">
        <f t="shared" si="7"/>
        <v>15</v>
      </c>
      <c r="V26" s="56">
        <f t="shared" si="7"/>
        <v>16</v>
      </c>
      <c r="W26" s="48" t="s">
        <v>38</v>
      </c>
      <c r="X26" s="57">
        <f>V26+1</f>
        <v>17</v>
      </c>
    </row>
    <row r="27" spans="1:24" ht="23.25" customHeight="1" thickBot="1" x14ac:dyDescent="0.3">
      <c r="A27" s="55">
        <f>H26+1</f>
        <v>20</v>
      </c>
      <c r="B27" s="56">
        <f>A27+1</f>
        <v>21</v>
      </c>
      <c r="C27" s="53">
        <f t="shared" si="6"/>
        <v>22</v>
      </c>
      <c r="D27" s="56">
        <f t="shared" si="6"/>
        <v>23</v>
      </c>
      <c r="E27" s="56">
        <f t="shared" si="6"/>
        <v>24</v>
      </c>
      <c r="F27" s="56">
        <f t="shared" si="6"/>
        <v>25</v>
      </c>
      <c r="G27" s="48" t="s">
        <v>31</v>
      </c>
      <c r="H27" s="57">
        <f>F27+1</f>
        <v>26</v>
      </c>
      <c r="I27" s="58"/>
      <c r="L27" s="106" t="s">
        <v>218</v>
      </c>
      <c r="N27" t="s">
        <v>219</v>
      </c>
      <c r="O27"/>
      <c r="Q27" s="66">
        <f>X26+1</f>
        <v>18</v>
      </c>
      <c r="R27" s="56">
        <f t="shared" si="8"/>
        <v>19</v>
      </c>
      <c r="S27" s="64">
        <f t="shared" si="8"/>
        <v>20</v>
      </c>
      <c r="T27" s="56">
        <f t="shared" si="7"/>
        <v>21</v>
      </c>
      <c r="U27" s="56">
        <f t="shared" si="7"/>
        <v>22</v>
      </c>
      <c r="V27" s="56">
        <f t="shared" si="7"/>
        <v>23</v>
      </c>
      <c r="W27" s="48" t="s">
        <v>31</v>
      </c>
      <c r="X27" s="57">
        <f>V27+1</f>
        <v>24</v>
      </c>
    </row>
    <row r="28" spans="1:24" ht="23.25" customHeight="1" thickBot="1" x14ac:dyDescent="0.3">
      <c r="A28" s="66">
        <f>H27+1</f>
        <v>27</v>
      </c>
      <c r="B28" s="67">
        <f>A28+1</f>
        <v>28</v>
      </c>
      <c r="C28" s="53">
        <f t="shared" si="6"/>
        <v>29</v>
      </c>
      <c r="D28" s="67">
        <f>C28+1</f>
        <v>30</v>
      </c>
      <c r="E28" s="67">
        <v>31</v>
      </c>
      <c r="F28" s="107"/>
      <c r="G28" s="69"/>
      <c r="H28" s="70"/>
      <c r="I28" s="108"/>
      <c r="L28" s="109" t="s">
        <v>220</v>
      </c>
      <c r="N28" t="s">
        <v>221</v>
      </c>
      <c r="O28"/>
      <c r="Q28" s="66">
        <f>X27+1</f>
        <v>25</v>
      </c>
      <c r="R28" s="67">
        <f t="shared" si="8"/>
        <v>26</v>
      </c>
      <c r="S28" s="53">
        <f t="shared" si="8"/>
        <v>27</v>
      </c>
      <c r="T28" s="67">
        <f>S28+1</f>
        <v>28</v>
      </c>
      <c r="U28" s="67">
        <f>T28+1</f>
        <v>29</v>
      </c>
      <c r="V28" s="67">
        <v>30</v>
      </c>
      <c r="W28" s="69"/>
      <c r="X28" s="70"/>
    </row>
    <row r="29" spans="1:24" ht="23.25" customHeight="1" thickBot="1" x14ac:dyDescent="0.3">
      <c r="G29" s="16"/>
      <c r="L29" s="109" t="s">
        <v>222</v>
      </c>
      <c r="N29" t="s">
        <v>223</v>
      </c>
      <c r="O29"/>
    </row>
    <row r="30" spans="1:24" ht="23.25" customHeight="1" x14ac:dyDescent="0.35">
      <c r="A30" s="454" t="s">
        <v>82</v>
      </c>
      <c r="B30" s="455"/>
      <c r="C30" s="455"/>
      <c r="D30" s="455"/>
      <c r="E30" s="455"/>
      <c r="F30" s="455"/>
      <c r="G30" s="455"/>
      <c r="H30" s="456"/>
      <c r="I30" s="41"/>
      <c r="L30" s="300" t="s">
        <v>757</v>
      </c>
      <c r="N30" s="477" t="s">
        <v>758</v>
      </c>
      <c r="O30" s="477"/>
      <c r="Q30" s="454" t="s">
        <v>93</v>
      </c>
      <c r="R30" s="455"/>
      <c r="S30" s="455"/>
      <c r="T30" s="455"/>
      <c r="U30" s="455"/>
      <c r="V30" s="455"/>
      <c r="W30" s="455"/>
      <c r="X30" s="456"/>
    </row>
    <row r="31" spans="1:24" ht="23.25" customHeight="1" x14ac:dyDescent="0.3">
      <c r="A31" s="78" t="s">
        <v>194</v>
      </c>
      <c r="B31" s="79" t="s">
        <v>195</v>
      </c>
      <c r="C31" s="79" t="s">
        <v>196</v>
      </c>
      <c r="D31" s="79" t="s">
        <v>197</v>
      </c>
      <c r="E31" s="79" t="s">
        <v>198</v>
      </c>
      <c r="F31" s="79" t="s">
        <v>199</v>
      </c>
      <c r="G31" s="447" t="s">
        <v>200</v>
      </c>
      <c r="H31" s="448"/>
      <c r="I31" s="44"/>
      <c r="L31" s="109" t="s">
        <v>224</v>
      </c>
      <c r="N31" t="s">
        <v>225</v>
      </c>
      <c r="O31"/>
      <c r="Q31" s="78" t="s">
        <v>194</v>
      </c>
      <c r="R31" s="79" t="s">
        <v>195</v>
      </c>
      <c r="S31" s="79" t="s">
        <v>196</v>
      </c>
      <c r="T31" s="79" t="s">
        <v>197</v>
      </c>
      <c r="U31" s="79" t="s">
        <v>198</v>
      </c>
      <c r="V31" s="79" t="s">
        <v>199</v>
      </c>
      <c r="W31" s="447" t="s">
        <v>200</v>
      </c>
      <c r="X31" s="448"/>
    </row>
    <row r="32" spans="1:24" ht="23.25" customHeight="1" x14ac:dyDescent="0.25">
      <c r="A32" s="51"/>
      <c r="B32" s="52"/>
      <c r="C32" s="53"/>
      <c r="D32" s="47"/>
      <c r="E32" s="47"/>
      <c r="F32" s="47">
        <v>1</v>
      </c>
      <c r="G32" s="48" t="s">
        <v>38</v>
      </c>
      <c r="H32" s="49">
        <f>F32+1</f>
        <v>2</v>
      </c>
      <c r="I32" s="50"/>
      <c r="L32" s="109" t="s">
        <v>226</v>
      </c>
      <c r="N32" t="s">
        <v>227</v>
      </c>
      <c r="O32"/>
      <c r="Q32" s="51"/>
      <c r="R32" s="52"/>
      <c r="S32" s="53"/>
      <c r="T32" s="52"/>
      <c r="U32" s="54"/>
      <c r="V32" s="54"/>
      <c r="W32" s="48" t="s">
        <v>38</v>
      </c>
      <c r="X32" s="49">
        <f>V32+1</f>
        <v>1</v>
      </c>
    </row>
    <row r="33" spans="1:24" ht="23.25" customHeight="1" x14ac:dyDescent="0.25">
      <c r="A33" s="55">
        <f>H32+1</f>
        <v>3</v>
      </c>
      <c r="B33" s="56">
        <f>A33+1</f>
        <v>4</v>
      </c>
      <c r="C33" s="53">
        <f t="shared" ref="C33:F36" si="9">B33+1</f>
        <v>5</v>
      </c>
      <c r="D33" s="56">
        <f t="shared" si="9"/>
        <v>6</v>
      </c>
      <c r="E33" s="56">
        <f t="shared" si="9"/>
        <v>7</v>
      </c>
      <c r="F33" s="56">
        <f t="shared" si="9"/>
        <v>8</v>
      </c>
      <c r="G33" s="48" t="s">
        <v>230</v>
      </c>
      <c r="H33" s="57">
        <f>F33+1</f>
        <v>9</v>
      </c>
      <c r="I33" s="58"/>
      <c r="L33" t="s">
        <v>228</v>
      </c>
      <c r="N33" t="s">
        <v>229</v>
      </c>
      <c r="O33"/>
      <c r="Q33" s="55">
        <f>X32+1</f>
        <v>2</v>
      </c>
      <c r="R33" s="56">
        <f t="shared" ref="R33:U35" si="10">Q33+1</f>
        <v>3</v>
      </c>
      <c r="S33" s="53">
        <f t="shared" si="10"/>
        <v>4</v>
      </c>
      <c r="T33" s="56">
        <f t="shared" si="10"/>
        <v>5</v>
      </c>
      <c r="U33" s="56">
        <f t="shared" si="10"/>
        <v>6</v>
      </c>
      <c r="V33" s="56">
        <f>U33+1</f>
        <v>7</v>
      </c>
      <c r="W33" s="48" t="s">
        <v>39</v>
      </c>
      <c r="X33" s="57">
        <f>V33+1</f>
        <v>8</v>
      </c>
    </row>
    <row r="34" spans="1:24" ht="23.25" customHeight="1" x14ac:dyDescent="0.25">
      <c r="A34" s="55">
        <f>H33+1</f>
        <v>10</v>
      </c>
      <c r="B34" s="305">
        <f>A34+1</f>
        <v>11</v>
      </c>
      <c r="C34" s="53">
        <f t="shared" si="9"/>
        <v>12</v>
      </c>
      <c r="D34" s="56">
        <f t="shared" si="9"/>
        <v>13</v>
      </c>
      <c r="E34" s="56">
        <f t="shared" si="9"/>
        <v>14</v>
      </c>
      <c r="F34" s="56">
        <f t="shared" si="9"/>
        <v>15</v>
      </c>
      <c r="G34" s="48" t="s">
        <v>38</v>
      </c>
      <c r="H34" s="57">
        <f>F34+1</f>
        <v>16</v>
      </c>
      <c r="I34" s="58"/>
      <c r="L34" s="12" t="s">
        <v>231</v>
      </c>
      <c r="N34" t="s">
        <v>232</v>
      </c>
      <c r="O34"/>
      <c r="Q34" s="111">
        <f>X33+1</f>
        <v>9</v>
      </c>
      <c r="R34" s="305">
        <f t="shared" si="10"/>
        <v>10</v>
      </c>
      <c r="S34" s="53">
        <f t="shared" si="10"/>
        <v>11</v>
      </c>
      <c r="T34" s="56">
        <f t="shared" si="10"/>
        <v>12</v>
      </c>
      <c r="U34" s="56">
        <f t="shared" si="10"/>
        <v>13</v>
      </c>
      <c r="V34" s="56">
        <f>U34+1</f>
        <v>14</v>
      </c>
      <c r="W34" s="48" t="s">
        <v>38</v>
      </c>
      <c r="X34" s="57">
        <f>V34+1</f>
        <v>15</v>
      </c>
    </row>
    <row r="35" spans="1:24" ht="23.25" customHeight="1" x14ac:dyDescent="0.25">
      <c r="A35" s="55">
        <f>H34+1</f>
        <v>17</v>
      </c>
      <c r="B35" s="56">
        <f>A35+1</f>
        <v>18</v>
      </c>
      <c r="C35" s="53">
        <f t="shared" si="9"/>
        <v>19</v>
      </c>
      <c r="D35" s="64">
        <f t="shared" si="9"/>
        <v>20</v>
      </c>
      <c r="E35" s="56">
        <f t="shared" si="9"/>
        <v>21</v>
      </c>
      <c r="F35" s="56">
        <f t="shared" si="9"/>
        <v>22</v>
      </c>
      <c r="G35" s="48" t="s">
        <v>31</v>
      </c>
      <c r="H35" s="57">
        <f>F35+1</f>
        <v>23</v>
      </c>
      <c r="I35" s="58"/>
      <c r="J35" s="110"/>
      <c r="L35" s="17" t="s">
        <v>233</v>
      </c>
      <c r="M35"/>
      <c r="N35"/>
      <c r="O35"/>
      <c r="Q35" s="59">
        <f>X34+1</f>
        <v>16</v>
      </c>
      <c r="R35" s="60">
        <f t="shared" si="10"/>
        <v>17</v>
      </c>
      <c r="S35" s="53">
        <f t="shared" si="10"/>
        <v>18</v>
      </c>
      <c r="T35" s="61">
        <f t="shared" si="10"/>
        <v>19</v>
      </c>
      <c r="U35" s="60">
        <f t="shared" si="10"/>
        <v>20</v>
      </c>
      <c r="V35" s="60">
        <f>U35+1</f>
        <v>21</v>
      </c>
      <c r="W35" s="62" t="s">
        <v>31</v>
      </c>
      <c r="X35" s="63">
        <f>V35+1</f>
        <v>22</v>
      </c>
    </row>
    <row r="36" spans="1:24" ht="23.25" customHeight="1" thickBot="1" x14ac:dyDescent="0.3">
      <c r="A36" s="66">
        <f>H35+1</f>
        <v>24</v>
      </c>
      <c r="B36" s="67">
        <f>A36+1</f>
        <v>25</v>
      </c>
      <c r="C36" s="113">
        <f t="shared" si="9"/>
        <v>26</v>
      </c>
      <c r="D36" s="67">
        <f>C36+1</f>
        <v>27</v>
      </c>
      <c r="E36" s="67">
        <f t="shared" si="9"/>
        <v>28</v>
      </c>
      <c r="F36" s="67">
        <f>E36+1</f>
        <v>29</v>
      </c>
      <c r="G36" s="69"/>
      <c r="H36" s="70">
        <v>30</v>
      </c>
      <c r="I36" s="108"/>
      <c r="K36"/>
      <c r="L36" s="112" t="s">
        <v>234</v>
      </c>
      <c r="M36"/>
      <c r="N36"/>
      <c r="O36"/>
      <c r="Q36" s="55">
        <f>X35+1</f>
        <v>23</v>
      </c>
      <c r="R36" s="56">
        <f>Q36+1</f>
        <v>24</v>
      </c>
      <c r="S36" s="53">
        <f>R36+1</f>
        <v>25</v>
      </c>
      <c r="T36" s="56">
        <f>S36+1</f>
        <v>26</v>
      </c>
      <c r="U36" s="114">
        <f>T36+1</f>
        <v>27</v>
      </c>
      <c r="V36" s="114">
        <f>U36+1</f>
        <v>28</v>
      </c>
      <c r="W36" s="48" t="s">
        <v>235</v>
      </c>
      <c r="X36" s="115">
        <f>V36+1</f>
        <v>29</v>
      </c>
    </row>
    <row r="37" spans="1:24" ht="23.25" customHeight="1" thickBot="1" x14ac:dyDescent="0.3">
      <c r="A37" s="100"/>
      <c r="B37" s="100"/>
      <c r="C37" s="116"/>
      <c r="D37" s="100"/>
      <c r="E37" s="100"/>
      <c r="F37" s="100"/>
      <c r="G37" s="117"/>
      <c r="H37" s="100"/>
      <c r="I37" s="108"/>
      <c r="J37" s="474" t="s">
        <v>236</v>
      </c>
      <c r="K37" s="475"/>
      <c r="L37" s="475"/>
      <c r="M37" s="475"/>
      <c r="N37" s="475"/>
      <c r="O37" s="476"/>
      <c r="Q37" s="66">
        <v>30</v>
      </c>
      <c r="R37" s="67">
        <v>31</v>
      </c>
      <c r="S37" s="53"/>
      <c r="T37" s="67"/>
      <c r="U37" s="118"/>
      <c r="V37" s="118"/>
      <c r="W37" s="69"/>
      <c r="X37" s="119"/>
    </row>
    <row r="38" spans="1:24" ht="23.25" customHeight="1" thickBot="1" x14ac:dyDescent="0.3">
      <c r="G38" s="16"/>
      <c r="J38" s="120" t="s">
        <v>237</v>
      </c>
      <c r="K38" s="120"/>
      <c r="L38" s="120"/>
      <c r="M38" s="121"/>
      <c r="N38" s="121"/>
      <c r="O38" s="120" t="s">
        <v>238</v>
      </c>
    </row>
    <row r="39" spans="1:24" ht="23.25" customHeight="1" x14ac:dyDescent="0.35">
      <c r="A39" s="454" t="s">
        <v>89</v>
      </c>
      <c r="B39" s="455"/>
      <c r="C39" s="455"/>
      <c r="D39" s="455"/>
      <c r="E39" s="455"/>
      <c r="F39" s="455"/>
      <c r="G39" s="455"/>
      <c r="H39" s="456"/>
      <c r="I39" s="41"/>
      <c r="J39" s="81" t="s">
        <v>239</v>
      </c>
      <c r="K39" s="81"/>
      <c r="L39" s="81"/>
      <c r="M39" s="121"/>
      <c r="N39" s="81"/>
      <c r="O39" s="81" t="s">
        <v>240</v>
      </c>
      <c r="Q39" s="454" t="s">
        <v>95</v>
      </c>
      <c r="R39" s="455"/>
      <c r="S39" s="455"/>
      <c r="T39" s="455"/>
      <c r="U39" s="455"/>
      <c r="V39" s="455"/>
      <c r="W39" s="455"/>
      <c r="X39" s="456"/>
    </row>
    <row r="40" spans="1:24" ht="23.25" customHeight="1" x14ac:dyDescent="0.3">
      <c r="A40" s="78" t="s">
        <v>194</v>
      </c>
      <c r="B40" s="79" t="s">
        <v>195</v>
      </c>
      <c r="C40" s="79" t="s">
        <v>196</v>
      </c>
      <c r="D40" s="79" t="s">
        <v>197</v>
      </c>
      <c r="E40" s="79" t="s">
        <v>198</v>
      </c>
      <c r="F40" s="79" t="s">
        <v>199</v>
      </c>
      <c r="G40" s="447" t="s">
        <v>200</v>
      </c>
      <c r="H40" s="448"/>
      <c r="I40" s="44"/>
      <c r="J40" s="120" t="s">
        <v>241</v>
      </c>
      <c r="K40" s="120"/>
      <c r="L40" s="120"/>
      <c r="M40" s="121"/>
      <c r="N40" s="120"/>
      <c r="O40" s="120" t="s">
        <v>242</v>
      </c>
      <c r="Q40" s="78" t="s">
        <v>194</v>
      </c>
      <c r="R40" s="79" t="s">
        <v>195</v>
      </c>
      <c r="S40" s="79" t="s">
        <v>196</v>
      </c>
      <c r="T40" s="79" t="s">
        <v>197</v>
      </c>
      <c r="U40" s="79" t="s">
        <v>198</v>
      </c>
      <c r="V40" s="79" t="s">
        <v>199</v>
      </c>
      <c r="W40" s="447" t="s">
        <v>200</v>
      </c>
      <c r="X40" s="448"/>
    </row>
    <row r="41" spans="1:24" ht="23.25" customHeight="1" x14ac:dyDescent="0.25">
      <c r="A41" s="55">
        <v>1</v>
      </c>
      <c r="B41" s="56">
        <f>A41+1</f>
        <v>2</v>
      </c>
      <c r="C41" s="53">
        <f t="shared" ref="C41:F44" si="11">B41+1</f>
        <v>3</v>
      </c>
      <c r="D41" s="56">
        <f t="shared" si="11"/>
        <v>4</v>
      </c>
      <c r="E41" s="56">
        <f t="shared" si="11"/>
        <v>5</v>
      </c>
      <c r="F41" s="56">
        <f t="shared" si="11"/>
        <v>6</v>
      </c>
      <c r="G41" s="48" t="s">
        <v>38</v>
      </c>
      <c r="H41" s="49">
        <f>F41+1</f>
        <v>7</v>
      </c>
      <c r="I41" s="50"/>
      <c r="J41" s="122" t="s">
        <v>243</v>
      </c>
      <c r="K41" s="122"/>
      <c r="L41" s="122"/>
      <c r="M41" s="121"/>
      <c r="N41" s="122"/>
      <c r="O41" s="122" t="s">
        <v>242</v>
      </c>
      <c r="Q41" s="123"/>
      <c r="R41" s="54"/>
      <c r="S41" s="53">
        <f t="shared" ref="R41:V44" si="12">R41+1</f>
        <v>1</v>
      </c>
      <c r="T41" s="54">
        <f t="shared" si="12"/>
        <v>2</v>
      </c>
      <c r="U41" s="54">
        <f t="shared" si="12"/>
        <v>3</v>
      </c>
      <c r="V41" s="54">
        <f t="shared" si="12"/>
        <v>4</v>
      </c>
      <c r="W41" s="48" t="s">
        <v>38</v>
      </c>
      <c r="X41" s="49">
        <f>V41+1</f>
        <v>5</v>
      </c>
    </row>
    <row r="42" spans="1:24" ht="23.25" customHeight="1" x14ac:dyDescent="0.25">
      <c r="A42" s="55">
        <f>H41+1</f>
        <v>8</v>
      </c>
      <c r="B42" s="55">
        <f>A42+1</f>
        <v>9</v>
      </c>
      <c r="C42" s="304">
        <f t="shared" si="11"/>
        <v>10</v>
      </c>
      <c r="D42" s="56">
        <f t="shared" si="11"/>
        <v>11</v>
      </c>
      <c r="E42" s="56">
        <f t="shared" si="11"/>
        <v>12</v>
      </c>
      <c r="F42" s="56">
        <f t="shared" si="11"/>
        <v>13</v>
      </c>
      <c r="G42" s="48" t="s">
        <v>36</v>
      </c>
      <c r="H42" s="57">
        <f>F42+1</f>
        <v>14</v>
      </c>
      <c r="I42" s="58"/>
      <c r="J42" s="122" t="s">
        <v>244</v>
      </c>
      <c r="K42" s="122"/>
      <c r="L42" s="122"/>
      <c r="M42" s="121"/>
      <c r="N42" s="122"/>
      <c r="O42" s="122" t="s">
        <v>245</v>
      </c>
      <c r="Q42" s="55">
        <f>X41+1</f>
        <v>6</v>
      </c>
      <c r="R42" s="56">
        <f t="shared" si="12"/>
        <v>7</v>
      </c>
      <c r="S42" s="53">
        <f t="shared" si="12"/>
        <v>8</v>
      </c>
      <c r="T42" s="55">
        <f t="shared" si="12"/>
        <v>9</v>
      </c>
      <c r="U42" s="304">
        <f t="shared" si="12"/>
        <v>10</v>
      </c>
      <c r="V42" s="56">
        <f t="shared" si="12"/>
        <v>11</v>
      </c>
      <c r="W42" s="48" t="s">
        <v>246</v>
      </c>
      <c r="X42" s="57">
        <f>V42+1</f>
        <v>12</v>
      </c>
    </row>
    <row r="43" spans="1:24" ht="23.25" customHeight="1" x14ac:dyDescent="0.25">
      <c r="A43" s="55">
        <f>H42+1</f>
        <v>15</v>
      </c>
      <c r="B43" s="56">
        <f>A43+1</f>
        <v>16</v>
      </c>
      <c r="C43" s="53">
        <f t="shared" si="11"/>
        <v>17</v>
      </c>
      <c r="D43" s="64">
        <f t="shared" si="11"/>
        <v>18</v>
      </c>
      <c r="E43" s="56">
        <f t="shared" si="11"/>
        <v>19</v>
      </c>
      <c r="F43" s="56">
        <f t="shared" si="11"/>
        <v>20</v>
      </c>
      <c r="G43" s="48" t="s">
        <v>38</v>
      </c>
      <c r="H43" s="57">
        <v>21</v>
      </c>
      <c r="I43" s="58"/>
      <c r="J43" s="480" t="s">
        <v>888</v>
      </c>
      <c r="K43" s="480"/>
      <c r="L43" s="480"/>
      <c r="M43" s="480"/>
      <c r="N43" s="480"/>
      <c r="O43" s="122" t="s">
        <v>871</v>
      </c>
      <c r="Q43" s="55">
        <f>X42+1</f>
        <v>13</v>
      </c>
      <c r="R43" s="56">
        <f t="shared" si="12"/>
        <v>14</v>
      </c>
      <c r="S43" s="53">
        <f t="shared" si="12"/>
        <v>15</v>
      </c>
      <c r="T43" s="56">
        <f t="shared" si="12"/>
        <v>16</v>
      </c>
      <c r="U43" s="64">
        <f t="shared" si="12"/>
        <v>17</v>
      </c>
      <c r="V43" s="56">
        <f t="shared" si="12"/>
        <v>18</v>
      </c>
      <c r="W43" s="48" t="s">
        <v>38</v>
      </c>
      <c r="X43" s="57">
        <f>V43+1</f>
        <v>19</v>
      </c>
    </row>
    <row r="44" spans="1:24" ht="23.25" customHeight="1" x14ac:dyDescent="0.25">
      <c r="A44" s="55">
        <f>H43+1</f>
        <v>22</v>
      </c>
      <c r="B44" s="56">
        <f>A44+1</f>
        <v>23</v>
      </c>
      <c r="C44" s="53">
        <f t="shared" si="11"/>
        <v>24</v>
      </c>
      <c r="D44" s="56">
        <v>25</v>
      </c>
      <c r="E44" s="56">
        <v>26</v>
      </c>
      <c r="F44" s="56">
        <v>27</v>
      </c>
      <c r="G44" s="48" t="s">
        <v>31</v>
      </c>
      <c r="H44" s="57">
        <v>28</v>
      </c>
      <c r="I44" s="58"/>
      <c r="J44" s="122" t="s">
        <v>248</v>
      </c>
      <c r="K44" s="122"/>
      <c r="L44" s="122"/>
      <c r="M44" s="121"/>
      <c r="N44" s="122"/>
      <c r="O44" s="122" t="s">
        <v>247</v>
      </c>
      <c r="Q44" s="55">
        <f>X43+1</f>
        <v>20</v>
      </c>
      <c r="R44" s="56">
        <f t="shared" si="12"/>
        <v>21</v>
      </c>
      <c r="S44" s="53">
        <f t="shared" si="12"/>
        <v>22</v>
      </c>
      <c r="T44" s="56">
        <f t="shared" si="12"/>
        <v>23</v>
      </c>
      <c r="U44" s="56">
        <f t="shared" si="12"/>
        <v>24</v>
      </c>
      <c r="V44" s="56">
        <f t="shared" si="12"/>
        <v>25</v>
      </c>
      <c r="W44" s="48" t="s">
        <v>31</v>
      </c>
      <c r="X44" s="57">
        <f>V44+1</f>
        <v>26</v>
      </c>
    </row>
    <row r="45" spans="1:24" ht="23.25" customHeight="1" thickBot="1" x14ac:dyDescent="0.3">
      <c r="A45" s="66">
        <v>29</v>
      </c>
      <c r="B45" s="67">
        <v>30</v>
      </c>
      <c r="C45" s="53">
        <v>31</v>
      </c>
      <c r="D45" s="124"/>
      <c r="E45" s="124"/>
      <c r="F45" s="124"/>
      <c r="G45" s="69" t="s">
        <v>249</v>
      </c>
      <c r="H45" s="119"/>
      <c r="I45" s="125"/>
      <c r="J45" s="122" t="s">
        <v>250</v>
      </c>
      <c r="K45" s="122"/>
      <c r="L45" s="122"/>
      <c r="M45" s="121"/>
      <c r="N45" s="122"/>
      <c r="O45" s="122" t="s">
        <v>251</v>
      </c>
      <c r="Q45" s="66">
        <f>X44+1</f>
        <v>27</v>
      </c>
      <c r="R45" s="67">
        <f>Q45+1</f>
        <v>28</v>
      </c>
      <c r="S45" s="53">
        <f>R45+1</f>
        <v>29</v>
      </c>
      <c r="T45" s="67">
        <v>30</v>
      </c>
      <c r="U45" s="126"/>
      <c r="V45" s="126"/>
      <c r="W45" s="69"/>
      <c r="X45" s="70"/>
    </row>
    <row r="46" spans="1:24" ht="23.25" customHeight="1" x14ac:dyDescent="0.25">
      <c r="G46" s="127"/>
      <c r="H46" s="128"/>
      <c r="I46" s="128"/>
      <c r="J46" s="122" t="s">
        <v>252</v>
      </c>
      <c r="K46" s="122"/>
      <c r="L46" s="122"/>
      <c r="M46" s="121"/>
      <c r="N46" s="122"/>
      <c r="O46" s="122" t="s">
        <v>872</v>
      </c>
    </row>
    <row r="47" spans="1:24" ht="23.25" customHeight="1" thickBot="1" x14ac:dyDescent="0.3">
      <c r="G47" s="16"/>
      <c r="J47" s="122" t="s">
        <v>253</v>
      </c>
      <c r="K47" s="122"/>
      <c r="L47" s="122"/>
      <c r="M47" s="121"/>
      <c r="N47" s="122"/>
      <c r="O47" s="122" t="s">
        <v>872</v>
      </c>
    </row>
    <row r="48" spans="1:24" ht="23.25" customHeight="1" x14ac:dyDescent="0.35">
      <c r="A48" s="454" t="s">
        <v>91</v>
      </c>
      <c r="B48" s="455"/>
      <c r="C48" s="455"/>
      <c r="D48" s="455"/>
      <c r="E48" s="455"/>
      <c r="F48" s="455"/>
      <c r="G48" s="455"/>
      <c r="H48" s="456"/>
      <c r="I48" s="41"/>
      <c r="J48" s="129" t="s">
        <v>889</v>
      </c>
      <c r="O48" s="129" t="s">
        <v>872</v>
      </c>
      <c r="Q48" s="454" t="s">
        <v>255</v>
      </c>
      <c r="R48" s="455"/>
      <c r="S48" s="455"/>
      <c r="T48" s="455"/>
      <c r="U48" s="455"/>
      <c r="V48" s="455"/>
      <c r="W48" s="455"/>
      <c r="X48" s="456"/>
    </row>
    <row r="49" spans="1:24" ht="23.25" customHeight="1" x14ac:dyDescent="0.3">
      <c r="A49" s="78" t="s">
        <v>194</v>
      </c>
      <c r="B49" s="79" t="s">
        <v>195</v>
      </c>
      <c r="C49" s="79" t="s">
        <v>196</v>
      </c>
      <c r="D49" s="79" t="s">
        <v>197</v>
      </c>
      <c r="E49" s="79" t="s">
        <v>198</v>
      </c>
      <c r="F49" s="79" t="s">
        <v>199</v>
      </c>
      <c r="G49" s="447" t="s">
        <v>200</v>
      </c>
      <c r="H49" s="448"/>
      <c r="I49" s="44"/>
      <c r="J49" s="77" t="s">
        <v>254</v>
      </c>
      <c r="Q49" s="78" t="s">
        <v>194</v>
      </c>
      <c r="R49" s="79" t="s">
        <v>195</v>
      </c>
      <c r="S49" s="79" t="s">
        <v>196</v>
      </c>
      <c r="T49" s="79" t="s">
        <v>197</v>
      </c>
      <c r="U49" s="79" t="s">
        <v>198</v>
      </c>
      <c r="V49" s="79" t="s">
        <v>199</v>
      </c>
      <c r="W49" s="447" t="s">
        <v>200</v>
      </c>
      <c r="X49" s="448"/>
    </row>
    <row r="50" spans="1:24" ht="23.25" customHeight="1" x14ac:dyDescent="0.25">
      <c r="A50" s="51"/>
      <c r="B50" s="54"/>
      <c r="C50" s="53"/>
      <c r="D50" s="54">
        <v>1</v>
      </c>
      <c r="E50" s="54">
        <f t="shared" ref="E50" si="13">D50+1</f>
        <v>2</v>
      </c>
      <c r="F50" s="54">
        <f>E50+1</f>
        <v>3</v>
      </c>
      <c r="G50" s="48" t="s">
        <v>38</v>
      </c>
      <c r="H50" s="49">
        <f>F50+1</f>
        <v>4</v>
      </c>
      <c r="I50" s="50"/>
      <c r="J50" s="474" t="s">
        <v>256</v>
      </c>
      <c r="K50" s="475"/>
      <c r="L50" s="475"/>
      <c r="M50" s="475"/>
      <c r="N50" s="475"/>
      <c r="O50" s="476"/>
      <c r="Q50" s="130"/>
      <c r="R50" s="131"/>
      <c r="S50" s="53"/>
      <c r="T50" s="54"/>
      <c r="U50" s="54">
        <f t="shared" ref="T50:V53" si="14">T50+1</f>
        <v>1</v>
      </c>
      <c r="V50" s="54">
        <f t="shared" si="14"/>
        <v>2</v>
      </c>
      <c r="W50" s="48" t="s">
        <v>38</v>
      </c>
      <c r="X50" s="49">
        <f>V50+1</f>
        <v>3</v>
      </c>
    </row>
    <row r="51" spans="1:24" ht="23.25" customHeight="1" x14ac:dyDescent="0.25">
      <c r="A51" s="55">
        <f>H50+1</f>
        <v>5</v>
      </c>
      <c r="B51" s="56">
        <f>A51+1</f>
        <v>6</v>
      </c>
      <c r="C51" s="53">
        <f t="shared" ref="C51:F54" si="15">B51+1</f>
        <v>7</v>
      </c>
      <c r="D51" s="47">
        <f t="shared" si="15"/>
        <v>8</v>
      </c>
      <c r="E51" s="55">
        <f t="shared" si="15"/>
        <v>9</v>
      </c>
      <c r="F51" s="56">
        <f t="shared" si="15"/>
        <v>10</v>
      </c>
      <c r="G51" s="48" t="s">
        <v>38</v>
      </c>
      <c r="H51" s="57">
        <f>F51+1</f>
        <v>11</v>
      </c>
      <c r="I51" s="58"/>
      <c r="J51" s="17" t="s">
        <v>257</v>
      </c>
      <c r="K51"/>
      <c r="N51" t="s">
        <v>258</v>
      </c>
      <c r="O51"/>
      <c r="Q51" s="55">
        <f>X50+1</f>
        <v>4</v>
      </c>
      <c r="R51" s="56">
        <f t="shared" ref="R51:S54" si="16">Q51+1</f>
        <v>5</v>
      </c>
      <c r="S51" s="53">
        <f t="shared" si="16"/>
        <v>6</v>
      </c>
      <c r="T51" s="56">
        <f t="shared" si="14"/>
        <v>7</v>
      </c>
      <c r="U51" s="56">
        <f t="shared" si="14"/>
        <v>8</v>
      </c>
      <c r="V51" s="56">
        <f t="shared" si="14"/>
        <v>9</v>
      </c>
      <c r="W51" s="48" t="s">
        <v>259</v>
      </c>
      <c r="X51" s="57">
        <f>V51+1</f>
        <v>10</v>
      </c>
    </row>
    <row r="52" spans="1:24" ht="23.25" customHeight="1" x14ac:dyDescent="0.25">
      <c r="A52" s="55">
        <f>H51+1</f>
        <v>12</v>
      </c>
      <c r="B52" s="304">
        <f>A52+1</f>
        <v>13</v>
      </c>
      <c r="C52" s="53">
        <f t="shared" si="15"/>
        <v>14</v>
      </c>
      <c r="D52" s="56">
        <f t="shared" si="15"/>
        <v>15</v>
      </c>
      <c r="E52" s="113">
        <f t="shared" si="15"/>
        <v>16</v>
      </c>
      <c r="F52" s="56">
        <f t="shared" si="15"/>
        <v>17</v>
      </c>
      <c r="G52" s="48" t="s">
        <v>38</v>
      </c>
      <c r="H52" s="57">
        <f>F52+1</f>
        <v>18</v>
      </c>
      <c r="I52" s="58"/>
      <c r="J52" s="132" t="s">
        <v>260</v>
      </c>
      <c r="K52"/>
      <c r="L52"/>
      <c r="M52"/>
      <c r="N52"/>
      <c r="O52"/>
      <c r="Q52" s="55">
        <f>X51+1</f>
        <v>11</v>
      </c>
      <c r="R52" s="305">
        <f t="shared" si="16"/>
        <v>12</v>
      </c>
      <c r="S52" s="53">
        <f t="shared" si="16"/>
        <v>13</v>
      </c>
      <c r="T52" s="56">
        <f t="shared" si="14"/>
        <v>14</v>
      </c>
      <c r="U52" s="56">
        <f t="shared" si="14"/>
        <v>15</v>
      </c>
      <c r="V52" s="56">
        <f t="shared" si="14"/>
        <v>16</v>
      </c>
      <c r="W52" s="48" t="s">
        <v>38</v>
      </c>
      <c r="X52" s="57">
        <f>V52+1</f>
        <v>17</v>
      </c>
    </row>
    <row r="53" spans="1:24" ht="23.25" customHeight="1" x14ac:dyDescent="0.25">
      <c r="A53" s="55">
        <f>H52+1</f>
        <v>19</v>
      </c>
      <c r="B53" s="64">
        <f>A53+1</f>
        <v>20</v>
      </c>
      <c r="C53" s="53">
        <f t="shared" si="15"/>
        <v>21</v>
      </c>
      <c r="D53" s="56">
        <f t="shared" si="15"/>
        <v>22</v>
      </c>
      <c r="E53" s="56">
        <f t="shared" si="15"/>
        <v>23</v>
      </c>
      <c r="F53" s="56">
        <f t="shared" si="15"/>
        <v>24</v>
      </c>
      <c r="G53" s="48" t="s">
        <v>31</v>
      </c>
      <c r="H53" s="57">
        <f>F53+1</f>
        <v>25</v>
      </c>
      <c r="I53" s="58"/>
      <c r="J53" s="17" t="s">
        <v>261</v>
      </c>
      <c r="K53"/>
      <c r="M53"/>
      <c r="N53" t="s">
        <v>262</v>
      </c>
      <c r="O53"/>
      <c r="Q53" s="55">
        <f>X52+1</f>
        <v>18</v>
      </c>
      <c r="R53" s="64">
        <f t="shared" si="16"/>
        <v>19</v>
      </c>
      <c r="S53" s="53">
        <f t="shared" si="16"/>
        <v>20</v>
      </c>
      <c r="T53" s="56">
        <f t="shared" si="14"/>
        <v>21</v>
      </c>
      <c r="U53" s="56">
        <f t="shared" si="14"/>
        <v>22</v>
      </c>
      <c r="V53" s="56">
        <f t="shared" si="14"/>
        <v>23</v>
      </c>
      <c r="W53" s="48" t="s">
        <v>31</v>
      </c>
      <c r="X53" s="57">
        <f>V53+1</f>
        <v>24</v>
      </c>
    </row>
    <row r="54" spans="1:24" ht="23.25" customHeight="1" thickBot="1" x14ac:dyDescent="0.3">
      <c r="A54" s="66">
        <f>H53+1</f>
        <v>26</v>
      </c>
      <c r="B54" s="67">
        <f>A54+1</f>
        <v>27</v>
      </c>
      <c r="C54" s="53">
        <f t="shared" si="15"/>
        <v>28</v>
      </c>
      <c r="D54" s="67">
        <f>C54+1</f>
        <v>29</v>
      </c>
      <c r="E54" s="67">
        <v>30</v>
      </c>
      <c r="F54" s="107"/>
      <c r="G54" s="69"/>
      <c r="H54" s="133"/>
      <c r="I54" s="108"/>
      <c r="J54" s="132" t="s">
        <v>263</v>
      </c>
      <c r="K54"/>
      <c r="L54"/>
      <c r="M54"/>
      <c r="N54"/>
      <c r="O54"/>
      <c r="Q54" s="66">
        <f>X53+1</f>
        <v>25</v>
      </c>
      <c r="R54" s="67">
        <f t="shared" si="16"/>
        <v>26</v>
      </c>
      <c r="S54" s="53">
        <f t="shared" si="16"/>
        <v>27</v>
      </c>
      <c r="T54" s="67">
        <f>S54+1</f>
        <v>28</v>
      </c>
      <c r="U54" s="67">
        <f>T54+1</f>
        <v>29</v>
      </c>
      <c r="V54" s="67">
        <f>U54+1</f>
        <v>30</v>
      </c>
      <c r="W54" s="69"/>
      <c r="X54" s="70">
        <v>31</v>
      </c>
    </row>
    <row r="55" spans="1:24" ht="23.25" customHeight="1" thickBot="1" x14ac:dyDescent="0.3">
      <c r="G55" s="16"/>
      <c r="J55" s="17" t="s">
        <v>264</v>
      </c>
      <c r="K55"/>
      <c r="M55"/>
      <c r="N55" t="s">
        <v>265</v>
      </c>
      <c r="O55"/>
      <c r="Q55" s="134"/>
      <c r="R55" s="135"/>
      <c r="S55" s="135"/>
      <c r="T55" s="135"/>
      <c r="U55" s="135"/>
      <c r="V55" s="135"/>
      <c r="W55" s="478"/>
      <c r="X55" s="479"/>
    </row>
    <row r="56" spans="1:24" ht="23.25" customHeight="1" x14ac:dyDescent="0.3">
      <c r="A56" s="136"/>
      <c r="G56" s="16"/>
      <c r="J56" s="132" t="s">
        <v>266</v>
      </c>
      <c r="K56"/>
      <c r="L56"/>
      <c r="M56"/>
      <c r="N56"/>
      <c r="O56"/>
    </row>
    <row r="57" spans="1:24" ht="23.25" customHeight="1" x14ac:dyDescent="0.25">
      <c r="G57" s="16"/>
      <c r="Q57" t="s">
        <v>825</v>
      </c>
      <c r="W57" s="39"/>
    </row>
    <row r="58" spans="1:24" ht="23.25" customHeight="1" x14ac:dyDescent="0.25"/>
    <row r="65" spans="7:7" x14ac:dyDescent="0.25">
      <c r="G65" s="16"/>
    </row>
  </sheetData>
  <sheetProtection sheet="1" objects="1" scenarios="1" selectLockedCells="1"/>
  <mergeCells count="38">
    <mergeCell ref="J50:O50"/>
    <mergeCell ref="W55:X55"/>
    <mergeCell ref="G40:H40"/>
    <mergeCell ref="W40:X40"/>
    <mergeCell ref="J43:N43"/>
    <mergeCell ref="A48:H48"/>
    <mergeCell ref="Q48:X48"/>
    <mergeCell ref="G49:H49"/>
    <mergeCell ref="W49:X49"/>
    <mergeCell ref="A39:H39"/>
    <mergeCell ref="Q39:X39"/>
    <mergeCell ref="L18:O18"/>
    <mergeCell ref="A22:H22"/>
    <mergeCell ref="Q22:X22"/>
    <mergeCell ref="G23:H23"/>
    <mergeCell ref="W23:X23"/>
    <mergeCell ref="L25:O25"/>
    <mergeCell ref="A30:H30"/>
    <mergeCell ref="Q30:X30"/>
    <mergeCell ref="G31:H31"/>
    <mergeCell ref="W31:X31"/>
    <mergeCell ref="J37:O37"/>
    <mergeCell ref="N30:O30"/>
    <mergeCell ref="G14:H14"/>
    <mergeCell ref="W14:X14"/>
    <mergeCell ref="A1:Y1"/>
    <mergeCell ref="A2:X2"/>
    <mergeCell ref="A4:H4"/>
    <mergeCell ref="J4:O4"/>
    <mergeCell ref="Q4:X4"/>
    <mergeCell ref="G5:H5"/>
    <mergeCell ref="J5:O5"/>
    <mergeCell ref="W5:X5"/>
    <mergeCell ref="J6:O6"/>
    <mergeCell ref="J7:O8"/>
    <mergeCell ref="J10:O10"/>
    <mergeCell ref="A13:H13"/>
    <mergeCell ref="Q13:X13"/>
  </mergeCells>
  <hyperlinks>
    <hyperlink ref="J54" r:id="rId1" xr:uid="{00000000-0004-0000-1100-000000000000}"/>
    <hyperlink ref="J56" r:id="rId2" xr:uid="{00000000-0004-0000-1100-000001000000}"/>
    <hyperlink ref="J52" r:id="rId3" xr:uid="{00000000-0004-0000-1100-000002000000}"/>
  </hyperlinks>
  <pageMargins left="0.7" right="0.7" top="0.75" bottom="0.75" header="0.3" footer="0.3"/>
  <pageSetup scale="48" orientation="portrait" r:id="rId4"/>
  <colBreaks count="1" manualBreakCount="1">
    <brk id="2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sqref="A1:A6"/>
    </sheetView>
  </sheetViews>
  <sheetFormatPr defaultRowHeight="15" x14ac:dyDescent="0.25"/>
  <sheetData>
    <row r="1" spans="1:1" x14ac:dyDescent="0.25">
      <c r="A1" s="37" t="s">
        <v>279</v>
      </c>
    </row>
    <row r="2" spans="1:1" x14ac:dyDescent="0.25">
      <c r="A2" t="s">
        <v>278</v>
      </c>
    </row>
    <row r="3" spans="1:1" x14ac:dyDescent="0.25">
      <c r="A3" t="s">
        <v>275</v>
      </c>
    </row>
    <row r="4" spans="1:1" x14ac:dyDescent="0.25">
      <c r="A4" t="s">
        <v>276</v>
      </c>
    </row>
    <row r="5" spans="1:1" x14ac:dyDescent="0.25">
      <c r="A5" t="s">
        <v>277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B1:J82"/>
  <sheetViews>
    <sheetView zoomScaleNormal="100" workbookViewId="0">
      <selection activeCell="B37" sqref="B37"/>
    </sheetView>
  </sheetViews>
  <sheetFormatPr defaultRowHeight="15" x14ac:dyDescent="0.25"/>
  <cols>
    <col min="2" max="2" width="11.140625" customWidth="1"/>
  </cols>
  <sheetData>
    <row r="1" spans="2:10" x14ac:dyDescent="0.25">
      <c r="B1" s="406" t="s">
        <v>536</v>
      </c>
      <c r="C1" s="406"/>
      <c r="D1" s="406"/>
      <c r="E1" s="406"/>
      <c r="F1" s="406"/>
      <c r="G1" s="406"/>
      <c r="H1" s="406"/>
      <c r="I1" s="406"/>
      <c r="J1" s="406"/>
    </row>
    <row r="3" spans="2:10" x14ac:dyDescent="0.25">
      <c r="B3" s="412" t="s">
        <v>351</v>
      </c>
      <c r="C3" s="412"/>
      <c r="D3" s="412"/>
      <c r="E3" s="412"/>
      <c r="F3" s="412"/>
      <c r="G3" s="412"/>
      <c r="H3" s="412"/>
      <c r="I3" s="412"/>
      <c r="J3" s="412"/>
    </row>
    <row r="5" spans="2:10" x14ac:dyDescent="0.25">
      <c r="B5" s="37" t="s">
        <v>359</v>
      </c>
      <c r="C5" s="38"/>
    </row>
    <row r="6" spans="2:10" ht="30" customHeight="1" x14ac:dyDescent="0.25">
      <c r="B6" s="412" t="s">
        <v>357</v>
      </c>
      <c r="C6" s="412"/>
      <c r="D6" s="412"/>
      <c r="E6" s="412"/>
      <c r="F6" s="412"/>
      <c r="G6" s="412"/>
      <c r="H6" s="412"/>
      <c r="I6" s="412"/>
      <c r="J6" s="412"/>
    </row>
    <row r="7" spans="2:10" x14ac:dyDescent="0.25">
      <c r="C7" t="s">
        <v>352</v>
      </c>
    </row>
    <row r="8" spans="2:10" x14ac:dyDescent="0.25">
      <c r="C8" t="s">
        <v>353</v>
      </c>
    </row>
    <row r="9" spans="2:10" x14ac:dyDescent="0.25">
      <c r="C9" t="s">
        <v>354</v>
      </c>
    </row>
    <row r="29" spans="2:10" x14ac:dyDescent="0.25">
      <c r="B29" s="37" t="s">
        <v>358</v>
      </c>
      <c r="C29" s="38"/>
    </row>
    <row r="30" spans="2:10" x14ac:dyDescent="0.25">
      <c r="B30" t="s">
        <v>584</v>
      </c>
    </row>
    <row r="31" spans="2:10" x14ac:dyDescent="0.25">
      <c r="B31" s="412" t="s">
        <v>355</v>
      </c>
      <c r="C31" s="412"/>
      <c r="D31" s="412"/>
      <c r="E31" s="412"/>
      <c r="F31" s="412"/>
      <c r="G31" s="412"/>
      <c r="H31" s="412"/>
      <c r="I31" s="412"/>
      <c r="J31" s="412"/>
    </row>
    <row r="32" spans="2:10" x14ac:dyDescent="0.25">
      <c r="B32" t="s">
        <v>356</v>
      </c>
    </row>
    <row r="34" spans="2:10" x14ac:dyDescent="0.25">
      <c r="B34" s="37" t="s">
        <v>302</v>
      </c>
      <c r="C34" s="38"/>
    </row>
    <row r="35" spans="2:10" x14ac:dyDescent="0.25">
      <c r="B35" s="96" t="s">
        <v>598</v>
      </c>
      <c r="C35" s="7"/>
      <c r="D35" s="7"/>
    </row>
    <row r="36" spans="2:10" ht="44.25" customHeight="1" x14ac:dyDescent="0.25">
      <c r="B36" s="412" t="s">
        <v>890</v>
      </c>
      <c r="C36" s="412"/>
      <c r="D36" s="412"/>
      <c r="E36" s="412"/>
      <c r="F36" s="412"/>
      <c r="G36" s="412"/>
      <c r="H36" s="412"/>
      <c r="I36" s="412"/>
      <c r="J36" s="412"/>
    </row>
    <row r="37" spans="2:10" x14ac:dyDescent="0.25">
      <c r="B37" t="s">
        <v>539</v>
      </c>
    </row>
    <row r="38" spans="2:10" x14ac:dyDescent="0.25">
      <c r="B38" s="145" t="s">
        <v>366</v>
      </c>
    </row>
    <row r="40" spans="2:10" x14ac:dyDescent="0.25">
      <c r="B40" s="37" t="s">
        <v>211</v>
      </c>
      <c r="C40" s="38"/>
      <c r="D40" s="38"/>
    </row>
    <row r="41" spans="2:10" ht="31.5" customHeight="1" x14ac:dyDescent="0.25">
      <c r="B41" s="412" t="s">
        <v>360</v>
      </c>
      <c r="C41" s="412"/>
      <c r="D41" s="412"/>
      <c r="E41" s="412"/>
      <c r="F41" s="412"/>
      <c r="G41" s="412"/>
      <c r="H41" s="412"/>
      <c r="I41" s="412"/>
    </row>
    <row r="43" spans="2:10" x14ac:dyDescent="0.25">
      <c r="B43" s="17" t="s">
        <v>537</v>
      </c>
    </row>
    <row r="45" spans="2:10" x14ac:dyDescent="0.25">
      <c r="B45" s="481" t="s">
        <v>212</v>
      </c>
      <c r="C45" s="482"/>
      <c r="D45" s="482"/>
      <c r="E45" s="483"/>
      <c r="G45" s="484" t="s">
        <v>213</v>
      </c>
      <c r="H45" s="485"/>
      <c r="I45" s="486"/>
    </row>
    <row r="46" spans="2:10" x14ac:dyDescent="0.25">
      <c r="B46" s="487">
        <v>44616</v>
      </c>
      <c r="C46" s="487"/>
      <c r="D46" s="487"/>
      <c r="E46" s="244">
        <v>0.79166666666666663</v>
      </c>
      <c r="G46" s="99" t="s">
        <v>214</v>
      </c>
      <c r="I46" t="s">
        <v>538</v>
      </c>
    </row>
    <row r="47" spans="2:10" x14ac:dyDescent="0.25">
      <c r="B47" s="487">
        <v>44677</v>
      </c>
      <c r="C47" s="487"/>
      <c r="D47" s="487"/>
      <c r="E47" s="244">
        <v>0.79166666666666663</v>
      </c>
    </row>
    <row r="48" spans="2:10" x14ac:dyDescent="0.25">
      <c r="B48" s="487">
        <v>44728</v>
      </c>
      <c r="C48" s="487"/>
      <c r="D48" s="487"/>
      <c r="E48" s="244">
        <v>0.79166666666666663</v>
      </c>
    </row>
    <row r="49" spans="2:9" x14ac:dyDescent="0.25">
      <c r="B49" s="487">
        <v>44875</v>
      </c>
      <c r="C49" s="487"/>
      <c r="D49" s="487"/>
      <c r="E49" s="244">
        <v>0.79166666666666663</v>
      </c>
    </row>
    <row r="51" spans="2:9" x14ac:dyDescent="0.25">
      <c r="B51" s="37" t="s">
        <v>585</v>
      </c>
      <c r="C51" s="38"/>
      <c r="D51" s="38"/>
    </row>
    <row r="52" spans="2:9" x14ac:dyDescent="0.25">
      <c r="B52" s="412" t="s">
        <v>599</v>
      </c>
      <c r="C52" s="412"/>
      <c r="D52" s="412"/>
      <c r="E52" s="412"/>
      <c r="F52" s="412"/>
      <c r="G52" s="412"/>
      <c r="H52" s="412"/>
      <c r="I52" s="412"/>
    </row>
    <row r="53" spans="2:9" x14ac:dyDescent="0.25">
      <c r="B53" s="412"/>
      <c r="C53" s="412"/>
      <c r="D53" s="412"/>
      <c r="E53" s="412"/>
      <c r="F53" s="412"/>
      <c r="G53" s="412"/>
      <c r="H53" s="412"/>
      <c r="I53" s="412"/>
    </row>
    <row r="54" spans="2:9" x14ac:dyDescent="0.25">
      <c r="B54" t="s">
        <v>586</v>
      </c>
    </row>
    <row r="55" spans="2:9" x14ac:dyDescent="0.25">
      <c r="B55" t="s">
        <v>587</v>
      </c>
    </row>
    <row r="56" spans="2:9" x14ac:dyDescent="0.25">
      <c r="B56" t="s">
        <v>588</v>
      </c>
    </row>
    <row r="57" spans="2:9" x14ac:dyDescent="0.25">
      <c r="B57" t="s">
        <v>589</v>
      </c>
    </row>
    <row r="58" spans="2:9" x14ac:dyDescent="0.25">
      <c r="B58" t="s">
        <v>590</v>
      </c>
    </row>
    <row r="59" spans="2:9" x14ac:dyDescent="0.25">
      <c r="B59" t="s">
        <v>591</v>
      </c>
    </row>
    <row r="60" spans="2:9" x14ac:dyDescent="0.25">
      <c r="B60" t="s">
        <v>592</v>
      </c>
    </row>
    <row r="61" spans="2:9" x14ac:dyDescent="0.25">
      <c r="B61" t="s">
        <v>593</v>
      </c>
    </row>
    <row r="62" spans="2:9" x14ac:dyDescent="0.25">
      <c r="B62" t="s">
        <v>594</v>
      </c>
    </row>
    <row r="63" spans="2:9" x14ac:dyDescent="0.25">
      <c r="B63" t="s">
        <v>595</v>
      </c>
    </row>
    <row r="64" spans="2:9" x14ac:dyDescent="0.25">
      <c r="B64" t="s">
        <v>51</v>
      </c>
    </row>
    <row r="65" spans="2:9" x14ac:dyDescent="0.25">
      <c r="B65" t="s">
        <v>596</v>
      </c>
    </row>
    <row r="66" spans="2:9" x14ac:dyDescent="0.25">
      <c r="B66" s="145" t="s">
        <v>597</v>
      </c>
    </row>
    <row r="68" spans="2:9" x14ac:dyDescent="0.25">
      <c r="B68" s="37" t="s">
        <v>441</v>
      </c>
      <c r="C68" s="38"/>
      <c r="D68" s="38"/>
      <c r="E68" s="38"/>
    </row>
    <row r="69" spans="2:9" ht="31.5" customHeight="1" x14ac:dyDescent="0.25">
      <c r="B69" s="412" t="s">
        <v>361</v>
      </c>
      <c r="C69" s="412"/>
      <c r="D69" s="412"/>
      <c r="E69" s="412"/>
      <c r="F69" s="412"/>
      <c r="G69" s="412"/>
      <c r="H69" s="412"/>
      <c r="I69" s="412"/>
    </row>
    <row r="71" spans="2:9" x14ac:dyDescent="0.25">
      <c r="B71" s="17" t="s">
        <v>362</v>
      </c>
    </row>
    <row r="72" spans="2:9" x14ac:dyDescent="0.25">
      <c r="B72" t="s">
        <v>261</v>
      </c>
      <c r="D72" s="145" t="s">
        <v>263</v>
      </c>
    </row>
    <row r="73" spans="2:9" x14ac:dyDescent="0.25">
      <c r="D73" t="s">
        <v>262</v>
      </c>
    </row>
    <row r="74" spans="2:9" x14ac:dyDescent="0.25">
      <c r="D74" s="245" t="s">
        <v>600</v>
      </c>
    </row>
    <row r="75" spans="2:9" x14ac:dyDescent="0.25">
      <c r="D75" s="145"/>
    </row>
    <row r="76" spans="2:9" x14ac:dyDescent="0.25">
      <c r="B76" t="s">
        <v>264</v>
      </c>
      <c r="D76" s="145" t="s">
        <v>266</v>
      </c>
    </row>
    <row r="77" spans="2:9" x14ac:dyDescent="0.25">
      <c r="D77" s="245" t="s">
        <v>601</v>
      </c>
    </row>
    <row r="78" spans="2:9" x14ac:dyDescent="0.25">
      <c r="D78" t="s">
        <v>265</v>
      </c>
    </row>
    <row r="79" spans="2:9" x14ac:dyDescent="0.25">
      <c r="D79" s="145"/>
    </row>
    <row r="80" spans="2:9" x14ac:dyDescent="0.25">
      <c r="B80" t="s">
        <v>363</v>
      </c>
      <c r="D80" s="145" t="s">
        <v>364</v>
      </c>
    </row>
    <row r="81" spans="4:4" x14ac:dyDescent="0.25">
      <c r="D81" s="245" t="s">
        <v>602</v>
      </c>
    </row>
    <row r="82" spans="4:4" x14ac:dyDescent="0.25">
      <c r="D82" t="s">
        <v>365</v>
      </c>
    </row>
  </sheetData>
  <sheetProtection sheet="1" objects="1" scenarios="1" selectLockedCells="1"/>
  <mergeCells count="14">
    <mergeCell ref="B69:I69"/>
    <mergeCell ref="B45:E45"/>
    <mergeCell ref="G45:I45"/>
    <mergeCell ref="B52:I53"/>
    <mergeCell ref="B46:D46"/>
    <mergeCell ref="B47:D47"/>
    <mergeCell ref="B48:D48"/>
    <mergeCell ref="B49:D49"/>
    <mergeCell ref="B41:I41"/>
    <mergeCell ref="B1:J1"/>
    <mergeCell ref="B3:J3"/>
    <mergeCell ref="B6:J6"/>
    <mergeCell ref="B31:J31"/>
    <mergeCell ref="B36:J36"/>
  </mergeCells>
  <hyperlinks>
    <hyperlink ref="D72" r:id="rId1" xr:uid="{00000000-0004-0000-1200-000000000000}"/>
    <hyperlink ref="D76" r:id="rId2" xr:uid="{00000000-0004-0000-1200-000001000000}"/>
    <hyperlink ref="D80" r:id="rId3" xr:uid="{00000000-0004-0000-1200-000002000000}"/>
    <hyperlink ref="B38" r:id="rId4" xr:uid="{00000000-0004-0000-1200-000003000000}"/>
    <hyperlink ref="B66" r:id="rId5" xr:uid="{00000000-0004-0000-1200-000004000000}"/>
  </hyperlinks>
  <pageMargins left="0.7" right="0.7" top="0.75" bottom="0.75" header="0.3" footer="0.3"/>
  <pageSetup orientation="portrait" horizontalDpi="0" verticalDpi="0" r:id="rId6"/>
  <drawing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theme="5" tint="0.39997558519241921"/>
  </sheetPr>
  <dimension ref="A1:A38"/>
  <sheetViews>
    <sheetView zoomScaleNormal="100" workbookViewId="0">
      <selection activeCell="A34" sqref="A34"/>
    </sheetView>
  </sheetViews>
  <sheetFormatPr defaultRowHeight="15" x14ac:dyDescent="0.25"/>
  <cols>
    <col min="1" max="1" width="92.140625" customWidth="1"/>
  </cols>
  <sheetData>
    <row r="1" spans="1:1" ht="18.75" x14ac:dyDescent="0.25">
      <c r="A1" s="24" t="s">
        <v>79</v>
      </c>
    </row>
    <row r="2" spans="1:1" x14ac:dyDescent="0.25">
      <c r="A2" s="23" t="s">
        <v>80</v>
      </c>
    </row>
    <row r="4" spans="1:1" ht="32.25" x14ac:dyDescent="0.25">
      <c r="A4" s="18" t="s">
        <v>72</v>
      </c>
    </row>
    <row r="5" spans="1:1" x14ac:dyDescent="0.25">
      <c r="A5" s="18"/>
    </row>
    <row r="6" spans="1:1" ht="30" x14ac:dyDescent="0.25">
      <c r="A6" s="18" t="s">
        <v>73</v>
      </c>
    </row>
    <row r="7" spans="1:1" x14ac:dyDescent="0.25">
      <c r="A7" s="18"/>
    </row>
    <row r="8" spans="1:1" ht="60" x14ac:dyDescent="0.25">
      <c r="A8" s="18" t="s">
        <v>759</v>
      </c>
    </row>
    <row r="9" spans="1:1" x14ac:dyDescent="0.25">
      <c r="A9" s="18"/>
    </row>
    <row r="10" spans="1:1" ht="30" x14ac:dyDescent="0.25">
      <c r="A10" s="18" t="s">
        <v>74</v>
      </c>
    </row>
    <row r="11" spans="1:1" x14ac:dyDescent="0.25">
      <c r="A11" s="18"/>
    </row>
    <row r="12" spans="1:1" ht="45" x14ac:dyDescent="0.25">
      <c r="A12" s="18" t="s">
        <v>75</v>
      </c>
    </row>
    <row r="13" spans="1:1" x14ac:dyDescent="0.25">
      <c r="A13" s="18"/>
    </row>
    <row r="14" spans="1:1" ht="60" x14ac:dyDescent="0.25">
      <c r="A14" s="18" t="s">
        <v>478</v>
      </c>
    </row>
    <row r="15" spans="1:1" x14ac:dyDescent="0.25">
      <c r="A15" s="18"/>
    </row>
    <row r="16" spans="1:1" ht="45" x14ac:dyDescent="0.25">
      <c r="A16" s="18" t="s">
        <v>479</v>
      </c>
    </row>
    <row r="17" spans="1:1" x14ac:dyDescent="0.25">
      <c r="A17" s="18"/>
    </row>
    <row r="18" spans="1:1" ht="90" x14ac:dyDescent="0.25">
      <c r="A18" s="18" t="s">
        <v>760</v>
      </c>
    </row>
    <row r="19" spans="1:1" x14ac:dyDescent="0.25">
      <c r="A19" s="18"/>
    </row>
    <row r="20" spans="1:1" ht="45" x14ac:dyDescent="0.25">
      <c r="A20" s="18" t="s">
        <v>761</v>
      </c>
    </row>
    <row r="21" spans="1:1" x14ac:dyDescent="0.25">
      <c r="A21" s="18"/>
    </row>
    <row r="22" spans="1:1" ht="105" x14ac:dyDescent="0.25">
      <c r="A22" s="18" t="s">
        <v>762</v>
      </c>
    </row>
    <row r="23" spans="1:1" x14ac:dyDescent="0.25">
      <c r="A23" s="18"/>
    </row>
    <row r="24" spans="1:1" ht="45" x14ac:dyDescent="0.25">
      <c r="A24" s="18" t="s">
        <v>763</v>
      </c>
    </row>
    <row r="25" spans="1:1" x14ac:dyDescent="0.25">
      <c r="A25" s="18"/>
    </row>
    <row r="26" spans="1:1" ht="30" x14ac:dyDescent="0.25">
      <c r="A26" s="18" t="s">
        <v>764</v>
      </c>
    </row>
    <row r="27" spans="1:1" x14ac:dyDescent="0.25">
      <c r="A27" s="18"/>
    </row>
    <row r="28" spans="1:1" ht="45" x14ac:dyDescent="0.25">
      <c r="A28" s="18" t="s">
        <v>76</v>
      </c>
    </row>
    <row r="29" spans="1:1" x14ac:dyDescent="0.25">
      <c r="A29" s="18"/>
    </row>
    <row r="30" spans="1:1" ht="45" x14ac:dyDescent="0.25">
      <c r="A30" s="18" t="s">
        <v>77</v>
      </c>
    </row>
    <row r="31" spans="1:1" x14ac:dyDescent="0.25">
      <c r="A31" s="18"/>
    </row>
    <row r="32" spans="1:1" ht="60" x14ac:dyDescent="0.25">
      <c r="A32" s="18" t="s">
        <v>765</v>
      </c>
    </row>
    <row r="33" spans="1:1" x14ac:dyDescent="0.25">
      <c r="A33" s="18"/>
    </row>
    <row r="34" spans="1:1" ht="90" x14ac:dyDescent="0.25">
      <c r="A34" s="18" t="s">
        <v>766</v>
      </c>
    </row>
    <row r="35" spans="1:1" x14ac:dyDescent="0.25">
      <c r="A35" s="18"/>
    </row>
    <row r="36" spans="1:1" ht="30" x14ac:dyDescent="0.25">
      <c r="A36" s="19" t="s">
        <v>78</v>
      </c>
    </row>
    <row r="37" spans="1:1" x14ac:dyDescent="0.25">
      <c r="A37" s="19"/>
    </row>
    <row r="38" spans="1:1" x14ac:dyDescent="0.25">
      <c r="A38" s="17" t="s">
        <v>487</v>
      </c>
    </row>
  </sheetData>
  <sheetProtection sheet="1" objects="1" scenarios="1" selectLockedCells="1"/>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B1:J35"/>
  <sheetViews>
    <sheetView zoomScaleNormal="100" workbookViewId="0">
      <selection activeCell="C27" sqref="C27"/>
    </sheetView>
  </sheetViews>
  <sheetFormatPr defaultRowHeight="15" x14ac:dyDescent="0.25"/>
  <cols>
    <col min="1" max="1" width="5.85546875" customWidth="1"/>
  </cols>
  <sheetData>
    <row r="1" spans="2:10" ht="18.75" x14ac:dyDescent="0.3">
      <c r="B1" s="384" t="s">
        <v>767</v>
      </c>
      <c r="C1" s="384"/>
      <c r="D1" s="384"/>
      <c r="E1" s="384"/>
      <c r="F1" s="384"/>
      <c r="G1" s="384"/>
      <c r="H1" s="384"/>
      <c r="I1" s="384"/>
      <c r="J1" s="384"/>
    </row>
    <row r="3" spans="2:10" x14ac:dyDescent="0.25">
      <c r="B3" s="412" t="s">
        <v>769</v>
      </c>
      <c r="C3" s="412"/>
      <c r="D3" s="412"/>
      <c r="E3" s="412"/>
      <c r="F3" s="412"/>
      <c r="G3" s="412"/>
      <c r="H3" s="412"/>
      <c r="I3" s="412"/>
      <c r="J3" s="412"/>
    </row>
    <row r="4" spans="2:10" x14ac:dyDescent="0.25">
      <c r="B4" s="412"/>
      <c r="C4" s="412"/>
      <c r="D4" s="412"/>
      <c r="E4" s="412"/>
      <c r="F4" s="412"/>
      <c r="G4" s="412"/>
      <c r="H4" s="412"/>
      <c r="I4" s="412"/>
      <c r="J4" s="412"/>
    </row>
    <row r="5" spans="2:10" ht="9" customHeight="1" x14ac:dyDescent="0.25"/>
    <row r="6" spans="2:10" x14ac:dyDescent="0.25">
      <c r="B6" s="17" t="s">
        <v>770</v>
      </c>
    </row>
    <row r="7" spans="2:10" ht="63.75" customHeight="1" x14ac:dyDescent="0.25">
      <c r="C7" s="488" t="s">
        <v>771</v>
      </c>
      <c r="D7" s="488"/>
      <c r="E7" s="488"/>
      <c r="F7" s="488"/>
      <c r="G7" s="488"/>
      <c r="H7" s="488"/>
      <c r="I7" s="488"/>
      <c r="J7" s="488"/>
    </row>
    <row r="8" spans="2:10" ht="7.5" customHeight="1" x14ac:dyDescent="0.25"/>
    <row r="9" spans="2:10" ht="29.25" customHeight="1" x14ac:dyDescent="0.25">
      <c r="B9" s="489" t="s">
        <v>772</v>
      </c>
      <c r="C9" s="489"/>
      <c r="D9" s="489"/>
      <c r="E9" s="489"/>
      <c r="F9" s="489"/>
      <c r="G9" s="489"/>
      <c r="H9" s="489"/>
      <c r="I9" s="489"/>
      <c r="J9" s="489"/>
    </row>
    <row r="10" spans="2:10" ht="42.75" customHeight="1" x14ac:dyDescent="0.25">
      <c r="C10" s="488" t="s">
        <v>773</v>
      </c>
      <c r="D10" s="488"/>
      <c r="E10" s="488"/>
      <c r="F10" s="488"/>
      <c r="G10" s="488"/>
      <c r="H10" s="488"/>
      <c r="I10" s="488"/>
      <c r="J10" s="488"/>
    </row>
    <row r="11" spans="2:10" ht="45" customHeight="1" x14ac:dyDescent="0.25">
      <c r="C11" s="488" t="s">
        <v>774</v>
      </c>
      <c r="D11" s="488"/>
      <c r="E11" s="488"/>
      <c r="F11" s="488"/>
      <c r="G11" s="488"/>
      <c r="H11" s="488"/>
      <c r="I11" s="488"/>
      <c r="J11" s="488"/>
    </row>
    <row r="12" spans="2:10" ht="8.25" customHeight="1" x14ac:dyDescent="0.25"/>
    <row r="13" spans="2:10" x14ac:dyDescent="0.25">
      <c r="B13" t="s">
        <v>775</v>
      </c>
    </row>
    <row r="14" spans="2:10" x14ac:dyDescent="0.25">
      <c r="C14" t="s">
        <v>776</v>
      </c>
    </row>
    <row r="15" spans="2:10" x14ac:dyDescent="0.25">
      <c r="C15" t="s">
        <v>777</v>
      </c>
    </row>
    <row r="16" spans="2:10" x14ac:dyDescent="0.25">
      <c r="C16" t="s">
        <v>768</v>
      </c>
    </row>
    <row r="17" spans="2:10" x14ac:dyDescent="0.25">
      <c r="C17" t="s">
        <v>480</v>
      </c>
    </row>
    <row r="18" spans="2:10" x14ac:dyDescent="0.25">
      <c r="C18" t="s">
        <v>779</v>
      </c>
    </row>
    <row r="19" spans="2:10" ht="31.5" customHeight="1" x14ac:dyDescent="0.25">
      <c r="C19" s="412" t="s">
        <v>778</v>
      </c>
      <c r="D19" s="412"/>
      <c r="E19" s="412"/>
      <c r="F19" s="412"/>
      <c r="G19" s="412"/>
      <c r="H19" s="412"/>
      <c r="I19" s="412"/>
      <c r="J19" s="412"/>
    </row>
    <row r="20" spans="2:10" ht="7.5" customHeight="1" x14ac:dyDescent="0.25"/>
    <row r="21" spans="2:10" x14ac:dyDescent="0.25">
      <c r="B21" t="s">
        <v>780</v>
      </c>
    </row>
    <row r="22" spans="2:10" ht="46.5" customHeight="1" x14ac:dyDescent="0.25">
      <c r="C22" s="488" t="s">
        <v>891</v>
      </c>
      <c r="D22" s="488"/>
      <c r="E22" s="488"/>
      <c r="F22" s="488"/>
      <c r="G22" s="488"/>
      <c r="H22" s="488"/>
      <c r="I22" s="488"/>
      <c r="J22" s="488"/>
    </row>
    <row r="23" spans="2:10" ht="7.5" customHeight="1" x14ac:dyDescent="0.25"/>
    <row r="24" spans="2:10" x14ac:dyDescent="0.25">
      <c r="B24" s="17" t="s">
        <v>781</v>
      </c>
    </row>
    <row r="25" spans="2:10" ht="45" customHeight="1" x14ac:dyDescent="0.25">
      <c r="C25" s="488" t="s">
        <v>784</v>
      </c>
      <c r="D25" s="488"/>
      <c r="E25" s="488"/>
      <c r="F25" s="488"/>
      <c r="G25" s="488"/>
      <c r="H25" s="488"/>
      <c r="I25" s="488"/>
      <c r="J25" s="488"/>
    </row>
    <row r="26" spans="2:10" ht="30.75" customHeight="1" x14ac:dyDescent="0.25">
      <c r="C26" s="488" t="s">
        <v>892</v>
      </c>
      <c r="D26" s="488"/>
      <c r="E26" s="488"/>
      <c r="F26" s="488"/>
      <c r="G26" s="488"/>
      <c r="H26" s="488"/>
      <c r="I26" s="488"/>
      <c r="J26" s="488"/>
    </row>
    <row r="27" spans="2:10" ht="7.5" customHeight="1" x14ac:dyDescent="0.25"/>
    <row r="28" spans="2:10" x14ac:dyDescent="0.25">
      <c r="B28" s="17" t="s">
        <v>782</v>
      </c>
    </row>
    <row r="29" spans="2:10" ht="48" customHeight="1" x14ac:dyDescent="0.25">
      <c r="C29" s="488" t="s">
        <v>785</v>
      </c>
      <c r="D29" s="488"/>
      <c r="E29" s="488"/>
      <c r="F29" s="488"/>
      <c r="G29" s="488"/>
      <c r="H29" s="488"/>
      <c r="I29" s="488"/>
      <c r="J29" s="488"/>
    </row>
    <row r="30" spans="2:10" ht="8.25" customHeight="1" x14ac:dyDescent="0.25"/>
    <row r="31" spans="2:10" x14ac:dyDescent="0.25">
      <c r="B31" s="17" t="s">
        <v>783</v>
      </c>
    </row>
    <row r="32" spans="2:10" x14ac:dyDescent="0.25">
      <c r="C32" t="s">
        <v>786</v>
      </c>
    </row>
    <row r="33" spans="2:10" ht="9" customHeight="1" x14ac:dyDescent="0.25"/>
    <row r="34" spans="2:10" x14ac:dyDescent="0.25">
      <c r="B34" s="446" t="s">
        <v>787</v>
      </c>
      <c r="C34" s="446"/>
      <c r="D34" s="446"/>
      <c r="E34" s="446"/>
      <c r="F34" s="446"/>
      <c r="G34" s="446"/>
      <c r="H34" s="446"/>
      <c r="I34" s="446"/>
      <c r="J34" s="446"/>
    </row>
    <row r="35" spans="2:10" x14ac:dyDescent="0.25">
      <c r="B35" s="401" t="s">
        <v>788</v>
      </c>
      <c r="C35" s="401"/>
      <c r="D35" s="401"/>
      <c r="E35" s="401"/>
      <c r="F35" s="401"/>
      <c r="G35" s="401"/>
      <c r="H35" s="401"/>
      <c r="I35" s="401"/>
      <c r="J35" s="401"/>
    </row>
  </sheetData>
  <sheetProtection sheet="1" objects="1" scenarios="1" selectLockedCells="1"/>
  <mergeCells count="13">
    <mergeCell ref="B35:J35"/>
    <mergeCell ref="B1:J1"/>
    <mergeCell ref="B3:J4"/>
    <mergeCell ref="C7:J7"/>
    <mergeCell ref="C10:J10"/>
    <mergeCell ref="C11:J11"/>
    <mergeCell ref="C19:J19"/>
    <mergeCell ref="B9:J9"/>
    <mergeCell ref="C22:J22"/>
    <mergeCell ref="C25:J25"/>
    <mergeCell ref="C29:J29"/>
    <mergeCell ref="C26:J26"/>
    <mergeCell ref="B34:J34"/>
  </mergeCells>
  <pageMargins left="0.7" right="0.7" top="0.75" bottom="0.75" header="0.3" footer="0.3"/>
  <pageSetup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2" r:id="rId4" name="Check Box 2">
              <controlPr defaultSize="0" autoFill="0" autoLine="0" autoPict="0">
                <anchor moveWithCells="1">
                  <from>
                    <xdr:col>1</xdr:col>
                    <xdr:colOff>200025</xdr:colOff>
                    <xdr:row>6</xdr:row>
                    <xdr:rowOff>38100</xdr:rowOff>
                  </from>
                  <to>
                    <xdr:col>1</xdr:col>
                    <xdr:colOff>428625</xdr:colOff>
                    <xdr:row>6</xdr:row>
                    <xdr:rowOff>161925</xdr:rowOff>
                  </to>
                </anchor>
              </controlPr>
            </control>
          </mc:Choice>
        </mc:AlternateContent>
        <mc:AlternateContent xmlns:mc="http://schemas.openxmlformats.org/markup-compatibility/2006">
          <mc:Choice Requires="x14">
            <control shapeId="71683" r:id="rId5" name="Check Box 3">
              <controlPr defaultSize="0" autoFill="0" autoLine="0" autoPict="0">
                <anchor moveWithCells="1">
                  <from>
                    <xdr:col>1</xdr:col>
                    <xdr:colOff>200025</xdr:colOff>
                    <xdr:row>9</xdr:row>
                    <xdr:rowOff>38100</xdr:rowOff>
                  </from>
                  <to>
                    <xdr:col>1</xdr:col>
                    <xdr:colOff>428625</xdr:colOff>
                    <xdr:row>9</xdr:row>
                    <xdr:rowOff>161925</xdr:rowOff>
                  </to>
                </anchor>
              </controlPr>
            </control>
          </mc:Choice>
        </mc:AlternateContent>
        <mc:AlternateContent xmlns:mc="http://schemas.openxmlformats.org/markup-compatibility/2006">
          <mc:Choice Requires="x14">
            <control shapeId="71684" r:id="rId6" name="Check Box 4">
              <controlPr defaultSize="0" autoFill="0" autoLine="0" autoPict="0">
                <anchor moveWithCells="1">
                  <from>
                    <xdr:col>1</xdr:col>
                    <xdr:colOff>200025</xdr:colOff>
                    <xdr:row>10</xdr:row>
                    <xdr:rowOff>38100</xdr:rowOff>
                  </from>
                  <to>
                    <xdr:col>1</xdr:col>
                    <xdr:colOff>428625</xdr:colOff>
                    <xdr:row>10</xdr:row>
                    <xdr:rowOff>161925</xdr:rowOff>
                  </to>
                </anchor>
              </controlPr>
            </control>
          </mc:Choice>
        </mc:AlternateContent>
        <mc:AlternateContent xmlns:mc="http://schemas.openxmlformats.org/markup-compatibility/2006">
          <mc:Choice Requires="x14">
            <control shapeId="71685" r:id="rId7" name="Check Box 5">
              <controlPr defaultSize="0" autoFill="0" autoLine="0" autoPict="0">
                <anchor moveWithCells="1">
                  <from>
                    <xdr:col>1</xdr:col>
                    <xdr:colOff>200025</xdr:colOff>
                    <xdr:row>13</xdr:row>
                    <xdr:rowOff>38100</xdr:rowOff>
                  </from>
                  <to>
                    <xdr:col>1</xdr:col>
                    <xdr:colOff>428625</xdr:colOff>
                    <xdr:row>13</xdr:row>
                    <xdr:rowOff>161925</xdr:rowOff>
                  </to>
                </anchor>
              </controlPr>
            </control>
          </mc:Choice>
        </mc:AlternateContent>
        <mc:AlternateContent xmlns:mc="http://schemas.openxmlformats.org/markup-compatibility/2006">
          <mc:Choice Requires="x14">
            <control shapeId="71686" r:id="rId8" name="Check Box 6">
              <controlPr defaultSize="0" autoFill="0" autoLine="0" autoPict="0">
                <anchor moveWithCells="1">
                  <from>
                    <xdr:col>1</xdr:col>
                    <xdr:colOff>200025</xdr:colOff>
                    <xdr:row>14</xdr:row>
                    <xdr:rowOff>38100</xdr:rowOff>
                  </from>
                  <to>
                    <xdr:col>1</xdr:col>
                    <xdr:colOff>428625</xdr:colOff>
                    <xdr:row>14</xdr:row>
                    <xdr:rowOff>161925</xdr:rowOff>
                  </to>
                </anchor>
              </controlPr>
            </control>
          </mc:Choice>
        </mc:AlternateContent>
        <mc:AlternateContent xmlns:mc="http://schemas.openxmlformats.org/markup-compatibility/2006">
          <mc:Choice Requires="x14">
            <control shapeId="71687" r:id="rId9" name="Check Box 7">
              <controlPr defaultSize="0" autoFill="0" autoLine="0" autoPict="0">
                <anchor moveWithCells="1">
                  <from>
                    <xdr:col>1</xdr:col>
                    <xdr:colOff>200025</xdr:colOff>
                    <xdr:row>15</xdr:row>
                    <xdr:rowOff>38100</xdr:rowOff>
                  </from>
                  <to>
                    <xdr:col>1</xdr:col>
                    <xdr:colOff>428625</xdr:colOff>
                    <xdr:row>15</xdr:row>
                    <xdr:rowOff>161925</xdr:rowOff>
                  </to>
                </anchor>
              </controlPr>
            </control>
          </mc:Choice>
        </mc:AlternateContent>
        <mc:AlternateContent xmlns:mc="http://schemas.openxmlformats.org/markup-compatibility/2006">
          <mc:Choice Requires="x14">
            <control shapeId="71688" r:id="rId10" name="Check Box 8">
              <controlPr defaultSize="0" autoFill="0" autoLine="0" autoPict="0">
                <anchor moveWithCells="1">
                  <from>
                    <xdr:col>1</xdr:col>
                    <xdr:colOff>200025</xdr:colOff>
                    <xdr:row>16</xdr:row>
                    <xdr:rowOff>38100</xdr:rowOff>
                  </from>
                  <to>
                    <xdr:col>1</xdr:col>
                    <xdr:colOff>428625</xdr:colOff>
                    <xdr:row>16</xdr:row>
                    <xdr:rowOff>161925</xdr:rowOff>
                  </to>
                </anchor>
              </controlPr>
            </control>
          </mc:Choice>
        </mc:AlternateContent>
        <mc:AlternateContent xmlns:mc="http://schemas.openxmlformats.org/markup-compatibility/2006">
          <mc:Choice Requires="x14">
            <control shapeId="71689" r:id="rId11" name="Check Box 9">
              <controlPr defaultSize="0" autoFill="0" autoLine="0" autoPict="0">
                <anchor moveWithCells="1">
                  <from>
                    <xdr:col>1</xdr:col>
                    <xdr:colOff>200025</xdr:colOff>
                    <xdr:row>17</xdr:row>
                    <xdr:rowOff>38100</xdr:rowOff>
                  </from>
                  <to>
                    <xdr:col>1</xdr:col>
                    <xdr:colOff>428625</xdr:colOff>
                    <xdr:row>17</xdr:row>
                    <xdr:rowOff>161925</xdr:rowOff>
                  </to>
                </anchor>
              </controlPr>
            </control>
          </mc:Choice>
        </mc:AlternateContent>
        <mc:AlternateContent xmlns:mc="http://schemas.openxmlformats.org/markup-compatibility/2006">
          <mc:Choice Requires="x14">
            <control shapeId="71690" r:id="rId12" name="Check Box 10">
              <controlPr defaultSize="0" autoFill="0" autoLine="0" autoPict="0">
                <anchor moveWithCells="1">
                  <from>
                    <xdr:col>1</xdr:col>
                    <xdr:colOff>200025</xdr:colOff>
                    <xdr:row>18</xdr:row>
                    <xdr:rowOff>38100</xdr:rowOff>
                  </from>
                  <to>
                    <xdr:col>1</xdr:col>
                    <xdr:colOff>428625</xdr:colOff>
                    <xdr:row>18</xdr:row>
                    <xdr:rowOff>161925</xdr:rowOff>
                  </to>
                </anchor>
              </controlPr>
            </control>
          </mc:Choice>
        </mc:AlternateContent>
        <mc:AlternateContent xmlns:mc="http://schemas.openxmlformats.org/markup-compatibility/2006">
          <mc:Choice Requires="x14">
            <control shapeId="71691" r:id="rId13" name="Check Box 11">
              <controlPr defaultSize="0" autoFill="0" autoLine="0" autoPict="0">
                <anchor moveWithCells="1">
                  <from>
                    <xdr:col>1</xdr:col>
                    <xdr:colOff>200025</xdr:colOff>
                    <xdr:row>21</xdr:row>
                    <xdr:rowOff>38100</xdr:rowOff>
                  </from>
                  <to>
                    <xdr:col>1</xdr:col>
                    <xdr:colOff>428625</xdr:colOff>
                    <xdr:row>21</xdr:row>
                    <xdr:rowOff>161925</xdr:rowOff>
                  </to>
                </anchor>
              </controlPr>
            </control>
          </mc:Choice>
        </mc:AlternateContent>
        <mc:AlternateContent xmlns:mc="http://schemas.openxmlformats.org/markup-compatibility/2006">
          <mc:Choice Requires="x14">
            <control shapeId="71692" r:id="rId14" name="Check Box 12">
              <controlPr defaultSize="0" autoFill="0" autoLine="0" autoPict="0">
                <anchor moveWithCells="1">
                  <from>
                    <xdr:col>1</xdr:col>
                    <xdr:colOff>200025</xdr:colOff>
                    <xdr:row>24</xdr:row>
                    <xdr:rowOff>38100</xdr:rowOff>
                  </from>
                  <to>
                    <xdr:col>1</xdr:col>
                    <xdr:colOff>428625</xdr:colOff>
                    <xdr:row>24</xdr:row>
                    <xdr:rowOff>161925</xdr:rowOff>
                  </to>
                </anchor>
              </controlPr>
            </control>
          </mc:Choice>
        </mc:AlternateContent>
        <mc:AlternateContent xmlns:mc="http://schemas.openxmlformats.org/markup-compatibility/2006">
          <mc:Choice Requires="x14">
            <control shapeId="71693" r:id="rId15" name="Check Box 13">
              <controlPr defaultSize="0" autoFill="0" autoLine="0" autoPict="0">
                <anchor moveWithCells="1">
                  <from>
                    <xdr:col>1</xdr:col>
                    <xdr:colOff>200025</xdr:colOff>
                    <xdr:row>28</xdr:row>
                    <xdr:rowOff>38100</xdr:rowOff>
                  </from>
                  <to>
                    <xdr:col>1</xdr:col>
                    <xdr:colOff>428625</xdr:colOff>
                    <xdr:row>28</xdr:row>
                    <xdr:rowOff>161925</xdr:rowOff>
                  </to>
                </anchor>
              </controlPr>
            </control>
          </mc:Choice>
        </mc:AlternateContent>
        <mc:AlternateContent xmlns:mc="http://schemas.openxmlformats.org/markup-compatibility/2006">
          <mc:Choice Requires="x14">
            <control shapeId="71694" r:id="rId16" name="Check Box 14">
              <controlPr defaultSize="0" autoFill="0" autoLine="0" autoPict="0">
                <anchor moveWithCells="1">
                  <from>
                    <xdr:col>1</xdr:col>
                    <xdr:colOff>200025</xdr:colOff>
                    <xdr:row>31</xdr:row>
                    <xdr:rowOff>38100</xdr:rowOff>
                  </from>
                  <to>
                    <xdr:col>1</xdr:col>
                    <xdr:colOff>428625</xdr:colOff>
                    <xdr:row>31</xdr:row>
                    <xdr:rowOff>161925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sheetPr>
  <dimension ref="A8:S173"/>
  <sheetViews>
    <sheetView topLeftCell="B1" zoomScale="130" zoomScaleNormal="130" workbookViewId="0">
      <selection activeCell="D43" sqref="D43:G43"/>
    </sheetView>
  </sheetViews>
  <sheetFormatPr defaultRowHeight="15" x14ac:dyDescent="0.25"/>
  <cols>
    <col min="1" max="1" width="4" customWidth="1"/>
    <col min="2" max="2" width="28.7109375" customWidth="1"/>
    <col min="3" max="3" width="26.5703125" customWidth="1"/>
    <col min="4" max="4" width="7.5703125" customWidth="1"/>
    <col min="5" max="5" width="6.140625" customWidth="1"/>
    <col min="6" max="6" width="4.85546875" customWidth="1"/>
    <col min="7" max="7" width="9.140625" customWidth="1"/>
    <col min="8" max="8" width="5" customWidth="1"/>
    <col min="9" max="9" width="4.5703125" bestFit="1" customWidth="1"/>
  </cols>
  <sheetData>
    <row r="8" spans="1:7" ht="18.75" x14ac:dyDescent="0.3">
      <c r="A8" s="491" t="s">
        <v>605</v>
      </c>
      <c r="B8" s="491" t="s">
        <v>605</v>
      </c>
      <c r="C8" s="491"/>
      <c r="D8" s="491"/>
      <c r="E8" s="491"/>
      <c r="F8" s="491"/>
      <c r="G8" s="491"/>
    </row>
    <row r="10" spans="1:7" x14ac:dyDescent="0.25">
      <c r="B10" s="17" t="s">
        <v>606</v>
      </c>
      <c r="C10" s="17"/>
    </row>
    <row r="12" spans="1:7" ht="18.75" customHeight="1" x14ac:dyDescent="0.25">
      <c r="B12" t="s">
        <v>607</v>
      </c>
      <c r="C12" s="492"/>
      <c r="D12" s="492"/>
      <c r="E12" s="492"/>
      <c r="F12" s="492"/>
      <c r="G12" s="492"/>
    </row>
    <row r="13" spans="1:7" ht="18.75" customHeight="1" x14ac:dyDescent="0.25">
      <c r="B13" t="s">
        <v>608</v>
      </c>
      <c r="C13" s="492"/>
      <c r="D13" s="492"/>
      <c r="E13" s="492"/>
      <c r="F13" s="492"/>
      <c r="G13" s="492"/>
    </row>
    <row r="15" spans="1:7" ht="18.75" x14ac:dyDescent="0.3">
      <c r="A15" s="491" t="s">
        <v>609</v>
      </c>
      <c r="B15" s="491" t="s">
        <v>609</v>
      </c>
      <c r="C15" s="491"/>
      <c r="D15" s="491"/>
      <c r="E15" s="491"/>
      <c r="F15" s="491"/>
      <c r="G15" s="491"/>
    </row>
    <row r="16" spans="1:7" s="3" customFormat="1" ht="18.75" x14ac:dyDescent="0.3">
      <c r="A16" s="257"/>
      <c r="B16" s="257"/>
      <c r="C16" s="493"/>
      <c r="D16" s="493"/>
      <c r="E16" s="493"/>
      <c r="F16" s="493"/>
      <c r="G16" s="493"/>
    </row>
    <row r="17" spans="1:7" x14ac:dyDescent="0.25">
      <c r="A17" s="254">
        <v>1</v>
      </c>
      <c r="B17" s="17" t="s">
        <v>610</v>
      </c>
      <c r="C17" s="490"/>
      <c r="D17" s="490"/>
      <c r="E17" s="490"/>
      <c r="F17" s="490"/>
      <c r="G17" s="490"/>
    </row>
    <row r="18" spans="1:7" x14ac:dyDescent="0.25">
      <c r="A18" s="254">
        <v>2</v>
      </c>
      <c r="B18" s="17" t="s">
        <v>611</v>
      </c>
      <c r="C18" s="490"/>
      <c r="D18" s="490"/>
      <c r="E18" s="490"/>
      <c r="F18" s="490"/>
      <c r="G18" s="490"/>
    </row>
    <row r="19" spans="1:7" x14ac:dyDescent="0.25">
      <c r="A19" s="254">
        <v>3</v>
      </c>
      <c r="B19" s="17" t="s">
        <v>612</v>
      </c>
      <c r="C19" s="490"/>
      <c r="D19" s="490"/>
      <c r="E19" s="490"/>
      <c r="F19" s="490"/>
      <c r="G19" s="490"/>
    </row>
    <row r="20" spans="1:7" x14ac:dyDescent="0.25">
      <c r="A20" s="254"/>
      <c r="B20" t="s">
        <v>613</v>
      </c>
      <c r="C20" s="490"/>
      <c r="D20" s="490"/>
      <c r="E20" s="490"/>
      <c r="F20" s="490"/>
      <c r="G20" s="490"/>
    </row>
    <row r="21" spans="1:7" x14ac:dyDescent="0.25">
      <c r="A21" s="254">
        <v>4</v>
      </c>
      <c r="B21" s="17" t="s">
        <v>614</v>
      </c>
      <c r="C21" s="490"/>
      <c r="D21" s="490"/>
      <c r="E21" s="490"/>
      <c r="F21" s="490"/>
      <c r="G21" s="490"/>
    </row>
    <row r="23" spans="1:7" ht="18.75" x14ac:dyDescent="0.3">
      <c r="A23" s="491" t="s">
        <v>615</v>
      </c>
      <c r="B23" s="491"/>
      <c r="C23" s="491"/>
      <c r="D23" s="491"/>
      <c r="E23" s="491"/>
      <c r="F23" s="491"/>
      <c r="G23" s="491"/>
    </row>
    <row r="24" spans="1:7" s="7" customFormat="1" ht="18.75" x14ac:dyDescent="0.3">
      <c r="A24" s="258"/>
      <c r="B24" s="258"/>
      <c r="C24" s="258"/>
      <c r="D24" s="258"/>
      <c r="E24" s="258"/>
      <c r="F24" s="258"/>
      <c r="G24" s="258"/>
    </row>
    <row r="25" spans="1:7" x14ac:dyDescent="0.25">
      <c r="A25" s="254">
        <v>5</v>
      </c>
      <c r="B25" s="17" t="s">
        <v>616</v>
      </c>
      <c r="C25" s="17"/>
    </row>
    <row r="26" spans="1:7" x14ac:dyDescent="0.25">
      <c r="A26" s="254"/>
      <c r="B26" t="s">
        <v>617</v>
      </c>
      <c r="C26" s="490"/>
      <c r="D26" s="490"/>
      <c r="E26" s="490"/>
      <c r="F26" s="490"/>
      <c r="G26" s="490"/>
    </row>
    <row r="27" spans="1:7" x14ac:dyDescent="0.25">
      <c r="A27" s="254"/>
      <c r="B27" t="s">
        <v>618</v>
      </c>
      <c r="C27" s="490"/>
      <c r="D27" s="490"/>
      <c r="E27" s="490"/>
      <c r="F27" s="490"/>
      <c r="G27" s="490"/>
    </row>
    <row r="28" spans="1:7" x14ac:dyDescent="0.25">
      <c r="A28" s="254"/>
      <c r="B28" t="s">
        <v>619</v>
      </c>
      <c r="C28" s="490"/>
      <c r="D28" s="490"/>
      <c r="E28" s="490"/>
      <c r="F28" s="490"/>
      <c r="G28" s="490"/>
    </row>
    <row r="29" spans="1:7" x14ac:dyDescent="0.25">
      <c r="A29" s="254"/>
      <c r="B29" t="s">
        <v>620</v>
      </c>
      <c r="C29" s="490"/>
      <c r="D29" s="490"/>
      <c r="E29" s="490"/>
      <c r="F29" s="490"/>
      <c r="G29" s="490"/>
    </row>
    <row r="30" spans="1:7" x14ac:dyDescent="0.25">
      <c r="A30" s="254"/>
      <c r="B30" t="s">
        <v>621</v>
      </c>
      <c r="C30" s="490"/>
      <c r="D30" s="490"/>
      <c r="E30" s="490"/>
      <c r="F30" s="490"/>
      <c r="G30" s="490"/>
    </row>
    <row r="31" spans="1:7" x14ac:dyDescent="0.25">
      <c r="A31" s="254"/>
      <c r="B31" t="s">
        <v>621</v>
      </c>
      <c r="C31" s="490"/>
      <c r="D31" s="490"/>
      <c r="E31" s="490"/>
      <c r="F31" s="490"/>
      <c r="G31" s="490"/>
    </row>
    <row r="32" spans="1:7" x14ac:dyDescent="0.25">
      <c r="A32" s="254"/>
      <c r="C32" s="120"/>
      <c r="D32" s="120"/>
      <c r="E32" s="120"/>
      <c r="F32" s="120"/>
      <c r="G32" s="120"/>
    </row>
    <row r="33" spans="1:10" ht="18.75" customHeight="1" x14ac:dyDescent="0.25">
      <c r="A33" s="254">
        <v>6</v>
      </c>
      <c r="B33" s="17" t="s">
        <v>622</v>
      </c>
      <c r="C33" s="17"/>
    </row>
    <row r="34" spans="1:10" ht="18.75" customHeight="1" x14ac:dyDescent="0.25">
      <c r="A34" s="254"/>
      <c r="B34" t="s">
        <v>623</v>
      </c>
      <c r="D34" s="15"/>
      <c r="E34" s="15" t="s">
        <v>318</v>
      </c>
      <c r="F34" s="15"/>
      <c r="G34" s="15" t="s">
        <v>319</v>
      </c>
    </row>
    <row r="35" spans="1:10" ht="18.75" customHeight="1" x14ac:dyDescent="0.25">
      <c r="A35" s="254"/>
      <c r="B35" s="120" t="s">
        <v>624</v>
      </c>
      <c r="C35" s="120"/>
      <c r="D35" s="492" t="s">
        <v>8</v>
      </c>
      <c r="E35" s="492"/>
      <c r="F35" s="492"/>
      <c r="G35" s="492"/>
    </row>
    <row r="36" spans="1:10" ht="18.75" customHeight="1" x14ac:dyDescent="0.25">
      <c r="A36" s="254"/>
      <c r="B36" s="120" t="s">
        <v>621</v>
      </c>
      <c r="C36" s="494"/>
      <c r="D36" s="494"/>
      <c r="E36" s="494"/>
      <c r="F36" s="494"/>
      <c r="G36" s="494"/>
      <c r="H36" s="138"/>
      <c r="I36" s="138"/>
    </row>
    <row r="37" spans="1:10" ht="18.75" customHeight="1" x14ac:dyDescent="0.25">
      <c r="A37" s="254"/>
      <c r="B37" s="372"/>
      <c r="C37" s="372"/>
      <c r="D37" s="372"/>
      <c r="E37" s="372"/>
      <c r="F37" s="372"/>
      <c r="G37" s="372"/>
    </row>
    <row r="38" spans="1:10" ht="18.75" customHeight="1" x14ac:dyDescent="0.25">
      <c r="A38" s="254"/>
      <c r="B38" s="138"/>
      <c r="C38" s="138"/>
      <c r="D38" s="138"/>
      <c r="E38" s="138"/>
      <c r="F38" s="138"/>
      <c r="G38" s="138"/>
    </row>
    <row r="39" spans="1:10" ht="18.75" customHeight="1" x14ac:dyDescent="0.25">
      <c r="A39" s="254">
        <v>7</v>
      </c>
      <c r="B39" s="37" t="s">
        <v>625</v>
      </c>
      <c r="C39" s="17"/>
      <c r="D39" s="120"/>
      <c r="E39" s="120"/>
      <c r="F39" s="120"/>
      <c r="G39" s="120"/>
    </row>
    <row r="40" spans="1:10" ht="18.75" customHeight="1" x14ac:dyDescent="0.25">
      <c r="B40" s="120" t="s">
        <v>626</v>
      </c>
      <c r="C40" s="120"/>
      <c r="D40" s="492" t="s">
        <v>8</v>
      </c>
      <c r="E40" s="492"/>
      <c r="F40" s="120"/>
      <c r="G40" s="120"/>
    </row>
    <row r="41" spans="1:10" ht="18.75" customHeight="1" x14ac:dyDescent="0.25">
      <c r="B41" s="120" t="s">
        <v>627</v>
      </c>
      <c r="C41" s="120"/>
      <c r="D41" s="492" t="s">
        <v>8</v>
      </c>
      <c r="E41" s="492"/>
      <c r="F41" s="120"/>
      <c r="G41" s="120"/>
    </row>
    <row r="42" spans="1:10" ht="18.75" customHeight="1" x14ac:dyDescent="0.25">
      <c r="B42" s="120"/>
      <c r="C42" s="120"/>
      <c r="D42" s="120"/>
      <c r="E42" s="120"/>
      <c r="F42" s="120"/>
      <c r="G42" s="120"/>
    </row>
    <row r="43" spans="1:10" ht="18.75" customHeight="1" x14ac:dyDescent="0.25">
      <c r="B43" s="120" t="s">
        <v>893</v>
      </c>
      <c r="C43" s="120"/>
      <c r="D43" s="492"/>
      <c r="E43" s="492"/>
      <c r="F43" s="492"/>
      <c r="G43" s="492"/>
    </row>
    <row r="44" spans="1:10" ht="18.75" customHeight="1" x14ac:dyDescent="0.25">
      <c r="B44" s="120"/>
      <c r="C44" s="120"/>
      <c r="D44" s="259"/>
      <c r="E44" s="259"/>
      <c r="F44" s="259"/>
      <c r="G44" s="259"/>
    </row>
    <row r="45" spans="1:10" ht="18.75" customHeight="1" x14ac:dyDescent="0.25">
      <c r="B45" s="120" t="s">
        <v>628</v>
      </c>
      <c r="C45" s="120"/>
      <c r="D45" s="260"/>
      <c r="E45" s="260"/>
      <c r="F45" s="260"/>
      <c r="G45" s="260"/>
    </row>
    <row r="46" spans="1:10" ht="18.75" customHeight="1" x14ac:dyDescent="0.25">
      <c r="B46" s="120" t="s">
        <v>629</v>
      </c>
      <c r="C46" s="120"/>
      <c r="D46" s="492"/>
      <c r="E46" s="492"/>
      <c r="F46" s="492"/>
      <c r="G46" s="492"/>
      <c r="H46" s="13"/>
      <c r="I46" s="13"/>
      <c r="J46" s="13"/>
    </row>
    <row r="47" spans="1:10" ht="18.75" customHeight="1" x14ac:dyDescent="0.25">
      <c r="A47" s="15"/>
      <c r="B47" s="492"/>
      <c r="C47" s="492"/>
      <c r="D47" s="492"/>
      <c r="E47" s="492"/>
      <c r="F47" s="492"/>
      <c r="G47" s="492"/>
      <c r="H47" s="13"/>
      <c r="I47" s="13"/>
      <c r="J47" s="13"/>
    </row>
    <row r="48" spans="1:10" ht="18.75" customHeight="1" x14ac:dyDescent="0.25">
      <c r="B48" s="492"/>
      <c r="C48" s="492"/>
      <c r="D48" s="492"/>
      <c r="E48" s="492"/>
      <c r="F48" s="492"/>
      <c r="G48" s="492"/>
      <c r="H48" s="13"/>
      <c r="I48" s="13"/>
      <c r="J48" s="13"/>
    </row>
    <row r="49" spans="1:10" ht="18.75" customHeight="1" x14ac:dyDescent="0.25"/>
    <row r="50" spans="1:10" ht="18.75" customHeight="1" x14ac:dyDescent="0.25">
      <c r="A50" s="254">
        <v>8</v>
      </c>
      <c r="B50" s="17" t="s">
        <v>630</v>
      </c>
      <c r="C50" s="17"/>
    </row>
    <row r="51" spans="1:10" ht="18.75" customHeight="1" x14ac:dyDescent="0.25">
      <c r="A51" s="254"/>
      <c r="B51" s="120" t="s">
        <v>631</v>
      </c>
      <c r="C51" s="120"/>
      <c r="D51" s="120"/>
      <c r="E51" s="120"/>
      <c r="F51" s="120"/>
      <c r="G51" s="120"/>
      <c r="H51" s="495"/>
      <c r="I51" s="495"/>
      <c r="J51" s="495"/>
    </row>
    <row r="52" spans="1:10" ht="18.75" customHeight="1" x14ac:dyDescent="0.25">
      <c r="A52" s="254"/>
      <c r="B52" s="492"/>
      <c r="C52" s="492"/>
      <c r="D52" s="492"/>
      <c r="E52" s="492"/>
      <c r="F52" s="492"/>
      <c r="G52" s="492"/>
      <c r="H52" s="13"/>
      <c r="I52" s="13"/>
      <c r="J52" s="13"/>
    </row>
    <row r="53" spans="1:10" ht="18.75" customHeight="1" x14ac:dyDescent="0.25">
      <c r="A53" s="254"/>
      <c r="B53" s="120"/>
      <c r="C53" s="120"/>
      <c r="D53" s="120"/>
      <c r="E53" s="120"/>
      <c r="F53" s="120"/>
      <c r="G53" s="120"/>
    </row>
    <row r="54" spans="1:10" ht="18.75" customHeight="1" x14ac:dyDescent="0.25">
      <c r="A54" s="254"/>
      <c r="B54" s="120" t="s">
        <v>632</v>
      </c>
      <c r="C54" s="120"/>
      <c r="D54" s="120"/>
      <c r="E54" s="120"/>
      <c r="F54" s="120"/>
      <c r="G54" s="120"/>
    </row>
    <row r="55" spans="1:10" ht="18.75" customHeight="1" x14ac:dyDescent="0.25">
      <c r="A55" s="254"/>
      <c r="B55" s="492"/>
      <c r="C55" s="492"/>
      <c r="D55" s="492"/>
      <c r="E55" s="492"/>
      <c r="F55" s="492"/>
      <c r="G55" s="492"/>
      <c r="H55" s="13"/>
      <c r="I55" s="13"/>
      <c r="J55" s="13"/>
    </row>
    <row r="56" spans="1:10" ht="18.75" customHeight="1" x14ac:dyDescent="0.25">
      <c r="A56" s="254"/>
      <c r="B56" s="492"/>
      <c r="C56" s="492"/>
      <c r="D56" s="492"/>
      <c r="E56" s="492"/>
      <c r="F56" s="492"/>
      <c r="G56" s="492"/>
      <c r="H56" s="13"/>
      <c r="I56" s="13"/>
      <c r="J56" s="13"/>
    </row>
    <row r="57" spans="1:10" ht="18.75" customHeight="1" x14ac:dyDescent="0.25">
      <c r="A57" s="254"/>
      <c r="B57" s="492"/>
      <c r="C57" s="492"/>
      <c r="D57" s="492"/>
      <c r="E57" s="492"/>
      <c r="F57" s="492"/>
      <c r="G57" s="492"/>
      <c r="H57" s="13"/>
      <c r="I57" s="13"/>
      <c r="J57" s="13"/>
    </row>
    <row r="58" spans="1:10" ht="18.75" customHeight="1" x14ac:dyDescent="0.25">
      <c r="A58" s="254"/>
    </row>
    <row r="59" spans="1:10" ht="18.75" customHeight="1" x14ac:dyDescent="0.25">
      <c r="A59" s="254">
        <v>9</v>
      </c>
      <c r="B59" s="17" t="s">
        <v>633</v>
      </c>
      <c r="D59" s="261"/>
      <c r="E59" s="261" t="s">
        <v>318</v>
      </c>
      <c r="F59" s="261"/>
      <c r="G59" s="261" t="s">
        <v>319</v>
      </c>
    </row>
    <row r="60" spans="1:10" ht="18.75" customHeight="1" x14ac:dyDescent="0.25">
      <c r="A60" s="254"/>
    </row>
    <row r="61" spans="1:10" ht="18.75" customHeight="1" x14ac:dyDescent="0.25">
      <c r="A61" s="254"/>
    </row>
    <row r="62" spans="1:10" ht="18.75" customHeight="1" x14ac:dyDescent="0.25">
      <c r="A62" s="254">
        <v>10</v>
      </c>
      <c r="B62" s="17" t="s">
        <v>634</v>
      </c>
      <c r="C62" s="17"/>
    </row>
    <row r="63" spans="1:10" ht="30" customHeight="1" x14ac:dyDescent="0.25">
      <c r="A63" s="254"/>
      <c r="B63" s="496" t="s">
        <v>635</v>
      </c>
      <c r="C63" s="496"/>
      <c r="D63" s="261"/>
      <c r="E63" s="261" t="s">
        <v>318</v>
      </c>
      <c r="F63" s="261"/>
      <c r="G63" s="261" t="s">
        <v>319</v>
      </c>
    </row>
    <row r="64" spans="1:10" ht="18.75" customHeight="1" x14ac:dyDescent="0.25">
      <c r="A64" s="254"/>
      <c r="B64" s="120" t="s">
        <v>636</v>
      </c>
      <c r="C64" s="262"/>
      <c r="D64" s="261"/>
      <c r="E64" s="261" t="s">
        <v>318</v>
      </c>
      <c r="F64" s="261"/>
      <c r="G64" s="261" t="s">
        <v>319</v>
      </c>
    </row>
    <row r="65" spans="1:7" ht="18.75" customHeight="1" x14ac:dyDescent="0.25">
      <c r="A65" s="254"/>
      <c r="B65" s="120"/>
      <c r="C65" s="120"/>
      <c r="D65" s="261"/>
      <c r="E65" s="261"/>
      <c r="F65" s="261"/>
      <c r="G65" s="261"/>
    </row>
    <row r="66" spans="1:7" ht="18.75" customHeight="1" x14ac:dyDescent="0.25">
      <c r="A66" s="254">
        <v>11</v>
      </c>
      <c r="B66" s="17" t="s">
        <v>637</v>
      </c>
      <c r="C66" s="17"/>
      <c r="D66" s="261"/>
      <c r="E66" s="261"/>
      <c r="F66" s="261"/>
      <c r="G66" s="261"/>
    </row>
    <row r="67" spans="1:7" ht="18.75" customHeight="1" x14ac:dyDescent="0.25">
      <c r="A67" s="254"/>
      <c r="B67" s="120" t="s">
        <v>638</v>
      </c>
      <c r="C67" s="120"/>
      <c r="D67" s="261"/>
      <c r="E67" s="261" t="s">
        <v>318</v>
      </c>
      <c r="F67" s="261"/>
      <c r="G67" s="261" t="s">
        <v>319</v>
      </c>
    </row>
    <row r="68" spans="1:7" ht="18.75" customHeight="1" x14ac:dyDescent="0.25">
      <c r="A68" s="254"/>
      <c r="B68" s="120" t="s">
        <v>639</v>
      </c>
      <c r="C68" s="120"/>
      <c r="D68" s="497"/>
      <c r="E68" s="497"/>
      <c r="F68" s="497"/>
      <c r="G68" s="497"/>
    </row>
    <row r="69" spans="1:7" ht="18.75" customHeight="1" x14ac:dyDescent="0.25">
      <c r="A69" s="254"/>
      <c r="B69" s="120" t="s">
        <v>640</v>
      </c>
      <c r="C69" s="120"/>
      <c r="D69" s="263"/>
      <c r="E69" s="263" t="s">
        <v>318</v>
      </c>
      <c r="F69" s="263"/>
      <c r="G69" s="263" t="s">
        <v>319</v>
      </c>
    </row>
    <row r="70" spans="1:7" ht="18.75" customHeight="1" x14ac:dyDescent="0.25">
      <c r="A70" s="254"/>
      <c r="B70" s="120" t="s">
        <v>641</v>
      </c>
      <c r="C70" s="120"/>
      <c r="D70" s="120"/>
      <c r="E70" s="120"/>
      <c r="F70" s="120"/>
      <c r="G70" s="120"/>
    </row>
    <row r="71" spans="1:7" ht="18.75" customHeight="1" x14ac:dyDescent="0.25">
      <c r="A71" s="254"/>
      <c r="B71" s="120"/>
      <c r="C71" s="120"/>
      <c r="D71" s="120"/>
      <c r="E71" s="120"/>
      <c r="F71" s="120"/>
      <c r="G71" s="120"/>
    </row>
    <row r="72" spans="1:7" ht="18.75" customHeight="1" x14ac:dyDescent="0.25">
      <c r="A72" s="254">
        <v>12</v>
      </c>
      <c r="B72" s="17" t="s">
        <v>642</v>
      </c>
      <c r="C72" s="17"/>
      <c r="D72" s="120"/>
      <c r="E72" s="120"/>
      <c r="F72" s="120"/>
      <c r="G72" s="120"/>
    </row>
    <row r="73" spans="1:7" ht="18.75" customHeight="1" x14ac:dyDescent="0.25">
      <c r="B73" s="120" t="s">
        <v>643</v>
      </c>
      <c r="C73" s="120"/>
      <c r="D73" s="120"/>
      <c r="E73" s="120"/>
      <c r="F73" s="120"/>
      <c r="G73" s="120"/>
    </row>
    <row r="74" spans="1:7" ht="18.600000000000001" customHeight="1" x14ac:dyDescent="0.25">
      <c r="B74" s="259" t="s">
        <v>644</v>
      </c>
      <c r="C74" s="120"/>
      <c r="D74" s="492"/>
      <c r="E74" s="492"/>
      <c r="F74" s="492"/>
      <c r="G74" s="492"/>
    </row>
    <row r="75" spans="1:7" ht="18.75" customHeight="1" x14ac:dyDescent="0.25">
      <c r="B75" s="260" t="s">
        <v>645</v>
      </c>
      <c r="C75" s="262"/>
      <c r="D75" s="261"/>
      <c r="E75" s="261" t="s">
        <v>318</v>
      </c>
      <c r="F75" s="261"/>
      <c r="G75" s="261" t="s">
        <v>319</v>
      </c>
    </row>
    <row r="77" spans="1:7" x14ac:dyDescent="0.25">
      <c r="A77">
        <v>13</v>
      </c>
      <c r="B77" s="17" t="s">
        <v>646</v>
      </c>
    </row>
    <row r="78" spans="1:7" x14ac:dyDescent="0.25">
      <c r="B78" t="s">
        <v>647</v>
      </c>
      <c r="D78" s="372"/>
      <c r="E78" s="372"/>
      <c r="F78" s="372"/>
      <c r="G78" s="372"/>
    </row>
    <row r="79" spans="1:7" x14ac:dyDescent="0.25">
      <c r="B79" t="s">
        <v>648</v>
      </c>
    </row>
    <row r="81" spans="1:19" ht="18.75" x14ac:dyDescent="0.3">
      <c r="A81" s="491" t="s">
        <v>649</v>
      </c>
      <c r="B81" s="491"/>
      <c r="C81" s="491"/>
      <c r="D81" s="491"/>
      <c r="E81" s="491"/>
      <c r="F81" s="491"/>
      <c r="G81" s="491"/>
    </row>
    <row r="83" spans="1:19" ht="18.75" customHeight="1" x14ac:dyDescent="0.25">
      <c r="A83" s="254">
        <v>14</v>
      </c>
      <c r="B83" s="17" t="s">
        <v>650</v>
      </c>
      <c r="C83" s="17"/>
      <c r="D83" s="120"/>
      <c r="E83" s="120"/>
      <c r="F83" s="120"/>
      <c r="G83" s="120"/>
    </row>
    <row r="84" spans="1:19" ht="18.75" customHeight="1" x14ac:dyDescent="0.25">
      <c r="A84" s="254"/>
      <c r="B84" s="492"/>
      <c r="C84" s="492"/>
      <c r="D84" s="492"/>
      <c r="E84" s="492"/>
      <c r="F84" s="492"/>
      <c r="G84" s="492"/>
      <c r="H84" s="13"/>
      <c r="I84" s="13"/>
      <c r="J84" s="13"/>
    </row>
    <row r="85" spans="1:19" ht="18.75" customHeight="1" x14ac:dyDescent="0.25">
      <c r="A85" s="254"/>
      <c r="B85" s="492"/>
      <c r="C85" s="492"/>
      <c r="D85" s="492"/>
      <c r="E85" s="492"/>
      <c r="F85" s="492"/>
      <c r="G85" s="492"/>
      <c r="H85" s="13"/>
      <c r="I85" s="13"/>
      <c r="J85" s="13"/>
    </row>
    <row r="86" spans="1:19" ht="18.75" customHeight="1" x14ac:dyDescent="0.25">
      <c r="A86" s="254"/>
      <c r="B86" s="498"/>
      <c r="C86" s="498"/>
      <c r="D86" s="498"/>
      <c r="E86" s="498"/>
      <c r="F86" s="498"/>
      <c r="G86" s="498"/>
      <c r="H86" s="495"/>
      <c r="I86" s="495"/>
      <c r="J86" s="495"/>
    </row>
    <row r="87" spans="1:19" ht="18.75" customHeight="1" x14ac:dyDescent="0.25">
      <c r="A87" s="254"/>
      <c r="B87" s="499"/>
      <c r="C87" s="499"/>
      <c r="D87" s="499"/>
      <c r="E87" s="499"/>
      <c r="F87" s="499"/>
      <c r="G87" s="499"/>
      <c r="H87" s="5"/>
      <c r="I87" s="5"/>
      <c r="J87" s="5"/>
    </row>
    <row r="88" spans="1:19" ht="18.75" customHeight="1" x14ac:dyDescent="0.25">
      <c r="A88" s="254">
        <v>15</v>
      </c>
      <c r="B88" s="17" t="s">
        <v>651</v>
      </c>
      <c r="C88" s="17"/>
      <c r="D88" s="120"/>
      <c r="E88" s="120"/>
      <c r="F88" s="120"/>
      <c r="G88" s="120"/>
    </row>
    <row r="89" spans="1:19" ht="18.75" customHeight="1" x14ac:dyDescent="0.25">
      <c r="A89" s="254"/>
      <c r="B89" s="492"/>
      <c r="C89" s="492"/>
      <c r="D89" s="492"/>
      <c r="E89" s="492"/>
      <c r="F89" s="492"/>
      <c r="G89" s="492"/>
      <c r="H89" s="495"/>
      <c r="I89" s="495"/>
      <c r="J89" s="495"/>
    </row>
    <row r="90" spans="1:19" ht="18.75" customHeight="1" x14ac:dyDescent="0.25">
      <c r="A90" s="254"/>
      <c r="B90" s="492"/>
      <c r="C90" s="492"/>
      <c r="D90" s="492"/>
      <c r="E90" s="492"/>
      <c r="F90" s="492"/>
      <c r="G90" s="492"/>
      <c r="H90" s="495"/>
      <c r="I90" s="495"/>
      <c r="J90" s="495"/>
    </row>
    <row r="91" spans="1:19" ht="18.75" customHeight="1" x14ac:dyDescent="0.25">
      <c r="A91" s="254"/>
      <c r="B91" s="492"/>
      <c r="C91" s="492"/>
      <c r="D91" s="492"/>
      <c r="E91" s="492"/>
      <c r="F91" s="492"/>
      <c r="G91" s="492"/>
      <c r="H91" s="495"/>
      <c r="I91" s="495"/>
      <c r="J91" s="495"/>
    </row>
    <row r="92" spans="1:19" ht="18.75" customHeight="1" x14ac:dyDescent="0.25">
      <c r="A92" s="254"/>
      <c r="B92" s="120"/>
      <c r="C92" s="120"/>
      <c r="D92" s="120"/>
      <c r="E92" s="120"/>
      <c r="F92" s="120"/>
      <c r="G92" s="120"/>
      <c r="H92" s="495"/>
      <c r="I92" s="495"/>
      <c r="J92" s="495"/>
    </row>
    <row r="93" spans="1:19" ht="18.75" customHeight="1" x14ac:dyDescent="0.25">
      <c r="A93" s="254">
        <v>16</v>
      </c>
      <c r="B93" s="17" t="s">
        <v>652</v>
      </c>
      <c r="C93" s="17"/>
      <c r="D93" s="120"/>
      <c r="E93" s="120"/>
      <c r="F93" s="120"/>
      <c r="G93" s="120"/>
    </row>
    <row r="94" spans="1:19" ht="18.75" customHeight="1" x14ac:dyDescent="0.25">
      <c r="A94" s="254"/>
      <c r="B94" s="492"/>
      <c r="C94" s="492"/>
      <c r="D94" s="492"/>
      <c r="E94" s="492"/>
      <c r="F94" s="492"/>
      <c r="G94" s="492"/>
      <c r="H94" s="13"/>
      <c r="I94" s="13"/>
      <c r="J94" s="13"/>
      <c r="O94" s="13"/>
      <c r="P94" s="13"/>
      <c r="Q94" s="13"/>
      <c r="R94" s="13"/>
      <c r="S94" s="13"/>
    </row>
    <row r="95" spans="1:19" ht="18.75" customHeight="1" x14ac:dyDescent="0.25">
      <c r="A95" s="254"/>
      <c r="B95" s="492"/>
      <c r="C95" s="492"/>
      <c r="D95" s="492"/>
      <c r="E95" s="492"/>
      <c r="F95" s="492"/>
      <c r="G95" s="492"/>
      <c r="H95" s="13"/>
      <c r="I95" s="13"/>
      <c r="J95" s="13"/>
    </row>
    <row r="96" spans="1:19" ht="18.75" customHeight="1" x14ac:dyDescent="0.25">
      <c r="A96" s="254"/>
      <c r="B96" s="492"/>
      <c r="C96" s="492"/>
      <c r="D96" s="492"/>
      <c r="E96" s="492"/>
      <c r="F96" s="492"/>
      <c r="G96" s="492"/>
      <c r="H96" s="13"/>
      <c r="I96" s="13"/>
      <c r="J96" s="13"/>
    </row>
    <row r="97" spans="1:7" ht="18.75" customHeight="1" x14ac:dyDescent="0.25">
      <c r="A97" s="254"/>
      <c r="B97" s="120"/>
      <c r="C97" s="120"/>
      <c r="D97" s="120"/>
      <c r="E97" s="120"/>
      <c r="F97" s="120"/>
      <c r="G97" s="120"/>
    </row>
    <row r="98" spans="1:7" ht="18.75" customHeight="1" x14ac:dyDescent="0.25">
      <c r="A98" s="254">
        <v>17</v>
      </c>
      <c r="B98" s="242" t="s">
        <v>653</v>
      </c>
      <c r="C98" s="264"/>
      <c r="D98" s="261"/>
      <c r="E98" s="261" t="s">
        <v>318</v>
      </c>
      <c r="F98" s="261"/>
      <c r="G98" s="261" t="s">
        <v>319</v>
      </c>
    </row>
    <row r="100" spans="1:7" ht="18.75" x14ac:dyDescent="0.3">
      <c r="A100" s="491" t="s">
        <v>654</v>
      </c>
      <c r="B100" s="491"/>
      <c r="C100" s="491"/>
      <c r="D100" s="491"/>
      <c r="E100" s="491"/>
      <c r="F100" s="491"/>
      <c r="G100" s="491"/>
    </row>
    <row r="101" spans="1:7" s="7" customFormat="1" ht="18.75" x14ac:dyDescent="0.3">
      <c r="A101" s="258"/>
      <c r="B101" s="258"/>
      <c r="C101" s="258"/>
      <c r="D101" s="258"/>
      <c r="E101" s="258"/>
      <c r="F101" s="258"/>
      <c r="G101" s="258"/>
    </row>
    <row r="102" spans="1:7" ht="18.75" customHeight="1" x14ac:dyDescent="0.25">
      <c r="A102" s="254">
        <v>18</v>
      </c>
      <c r="B102" s="17" t="s">
        <v>655</v>
      </c>
      <c r="C102" s="17"/>
      <c r="D102" s="261"/>
      <c r="E102" s="261" t="s">
        <v>318</v>
      </c>
      <c r="F102" s="261"/>
      <c r="G102" s="261" t="s">
        <v>319</v>
      </c>
    </row>
    <row r="103" spans="1:7" ht="18.75" customHeight="1" x14ac:dyDescent="0.25">
      <c r="A103" s="254"/>
      <c r="B103" s="120" t="s">
        <v>656</v>
      </c>
      <c r="C103" s="120"/>
      <c r="D103" s="261"/>
      <c r="E103" s="261" t="s">
        <v>318</v>
      </c>
      <c r="F103" s="261"/>
      <c r="G103" s="261" t="s">
        <v>319</v>
      </c>
    </row>
    <row r="104" spans="1:7" ht="18.75" customHeight="1" x14ac:dyDescent="0.25">
      <c r="A104" s="254"/>
      <c r="B104" s="120" t="s">
        <v>657</v>
      </c>
      <c r="C104" s="120"/>
      <c r="D104" s="492"/>
      <c r="E104" s="492"/>
      <c r="F104" s="492"/>
      <c r="G104" s="492"/>
    </row>
    <row r="105" spans="1:7" ht="18.75" customHeight="1" x14ac:dyDescent="0.25">
      <c r="A105" s="254"/>
      <c r="B105" s="120"/>
      <c r="C105" s="120"/>
      <c r="D105" s="120"/>
      <c r="E105" s="120"/>
      <c r="F105" s="120"/>
      <c r="G105" s="120"/>
    </row>
    <row r="106" spans="1:7" ht="18.75" customHeight="1" x14ac:dyDescent="0.25">
      <c r="A106" s="254"/>
      <c r="B106" s="120" t="s">
        <v>658</v>
      </c>
      <c r="C106" s="120"/>
      <c r="D106" s="261"/>
      <c r="E106" s="261" t="s">
        <v>318</v>
      </c>
      <c r="F106" s="261"/>
      <c r="G106" s="261" t="s">
        <v>319</v>
      </c>
    </row>
    <row r="107" spans="1:7" ht="18.75" customHeight="1" x14ac:dyDescent="0.25">
      <c r="A107" s="254"/>
      <c r="B107" s="120" t="s">
        <v>657</v>
      </c>
      <c r="C107" s="120"/>
      <c r="D107" s="492"/>
      <c r="E107" s="492"/>
      <c r="F107" s="492"/>
      <c r="G107" s="492"/>
    </row>
    <row r="108" spans="1:7" ht="18.75" customHeight="1" x14ac:dyDescent="0.25">
      <c r="A108" s="254"/>
      <c r="B108" t="s">
        <v>659</v>
      </c>
      <c r="C108" s="120"/>
      <c r="D108" s="498"/>
      <c r="E108" s="498"/>
      <c r="F108" s="498"/>
      <c r="G108" s="498"/>
    </row>
    <row r="109" spans="1:7" ht="18.75" customHeight="1" x14ac:dyDescent="0.25">
      <c r="A109" s="254"/>
      <c r="B109" s="120"/>
      <c r="C109" s="120"/>
      <c r="D109" s="120"/>
      <c r="E109" s="120"/>
      <c r="F109" s="120"/>
      <c r="G109" s="120"/>
    </row>
    <row r="110" spans="1:7" ht="18.75" customHeight="1" x14ac:dyDescent="0.25">
      <c r="A110" s="254"/>
      <c r="B110" s="120" t="s">
        <v>660</v>
      </c>
      <c r="C110" s="120"/>
      <c r="D110" s="261"/>
      <c r="E110" s="261" t="s">
        <v>318</v>
      </c>
      <c r="F110" s="261"/>
      <c r="G110" s="261" t="s">
        <v>319</v>
      </c>
    </row>
    <row r="111" spans="1:7" ht="18.75" customHeight="1" x14ac:dyDescent="0.25">
      <c r="A111" s="254"/>
      <c r="B111" s="120" t="s">
        <v>661</v>
      </c>
      <c r="C111" s="120"/>
      <c r="D111" s="492"/>
      <c r="E111" s="492"/>
      <c r="F111" s="492"/>
      <c r="G111" s="492"/>
    </row>
    <row r="112" spans="1:7" ht="18.75" customHeight="1" x14ac:dyDescent="0.25">
      <c r="A112" s="254"/>
      <c r="B112" s="120"/>
      <c r="C112" s="120"/>
      <c r="D112" s="120"/>
      <c r="E112" s="120"/>
      <c r="F112" s="120"/>
      <c r="G112" s="120"/>
    </row>
    <row r="113" spans="1:9" ht="18.75" customHeight="1" x14ac:dyDescent="0.25">
      <c r="A113" s="254">
        <v>19</v>
      </c>
      <c r="B113" s="17" t="s">
        <v>662</v>
      </c>
      <c r="C113" s="17"/>
      <c r="D113" s="120"/>
      <c r="E113" s="120"/>
      <c r="F113" s="120"/>
      <c r="G113" s="120"/>
    </row>
    <row r="114" spans="1:9" ht="18.75" customHeight="1" x14ac:dyDescent="0.25">
      <c r="A114" s="254"/>
      <c r="B114" s="120" t="s">
        <v>663</v>
      </c>
      <c r="C114" s="120"/>
      <c r="D114" s="261"/>
      <c r="E114" s="261" t="s">
        <v>318</v>
      </c>
      <c r="F114" s="261"/>
      <c r="G114" s="261" t="s">
        <v>319</v>
      </c>
    </row>
    <row r="115" spans="1:9" ht="18.75" customHeight="1" x14ac:dyDescent="0.25">
      <c r="A115" s="254"/>
      <c r="B115" s="120" t="s">
        <v>664</v>
      </c>
      <c r="C115" s="120"/>
      <c r="D115" s="261"/>
      <c r="E115" s="261" t="s">
        <v>318</v>
      </c>
      <c r="F115" s="261"/>
      <c r="G115" s="261" t="s">
        <v>319</v>
      </c>
    </row>
    <row r="116" spans="1:9" ht="18.75" customHeight="1" x14ac:dyDescent="0.25">
      <c r="A116" s="254"/>
      <c r="B116" s="120" t="s">
        <v>665</v>
      </c>
      <c r="C116" s="120"/>
      <c r="D116" s="261"/>
      <c r="E116" s="261" t="s">
        <v>318</v>
      </c>
      <c r="F116" s="261"/>
      <c r="G116" s="261" t="s">
        <v>319</v>
      </c>
      <c r="I116" s="85"/>
    </row>
    <row r="117" spans="1:9" ht="18.75" customHeight="1" x14ac:dyDescent="0.25">
      <c r="A117" s="254"/>
      <c r="B117" s="120"/>
      <c r="C117" s="120"/>
      <c r="D117" s="120"/>
      <c r="E117" s="120"/>
      <c r="F117" s="120"/>
      <c r="G117" s="120"/>
    </row>
    <row r="118" spans="1:9" ht="18.75" customHeight="1" x14ac:dyDescent="0.25">
      <c r="A118" s="254">
        <v>20</v>
      </c>
      <c r="B118" s="17" t="s">
        <v>666</v>
      </c>
      <c r="C118" s="17"/>
      <c r="D118" s="120"/>
      <c r="E118" s="120"/>
      <c r="F118" s="120"/>
      <c r="G118" s="120"/>
    </row>
    <row r="119" spans="1:9" ht="18.75" customHeight="1" x14ac:dyDescent="0.25">
      <c r="A119" s="254"/>
      <c r="B119" s="120" t="s">
        <v>667</v>
      </c>
      <c r="C119" s="120"/>
      <c r="D119" s="261"/>
      <c r="E119" s="261" t="s">
        <v>318</v>
      </c>
      <c r="F119" s="261"/>
      <c r="G119" s="261" t="s">
        <v>319</v>
      </c>
    </row>
    <row r="120" spans="1:9" ht="18.75" customHeight="1" x14ac:dyDescent="0.25">
      <c r="A120" s="254"/>
      <c r="B120" s="120" t="s">
        <v>668</v>
      </c>
      <c r="C120" s="120"/>
      <c r="D120" s="492"/>
      <c r="E120" s="492"/>
      <c r="F120" s="492"/>
      <c r="G120" s="492"/>
    </row>
    <row r="121" spans="1:9" ht="18.75" customHeight="1" x14ac:dyDescent="0.25">
      <c r="A121" s="254"/>
      <c r="B121" s="120"/>
      <c r="C121" s="120"/>
      <c r="D121" s="120"/>
      <c r="E121" s="120"/>
      <c r="F121" s="120"/>
      <c r="G121" s="120"/>
    </row>
    <row r="122" spans="1:9" ht="18.75" customHeight="1" x14ac:dyDescent="0.25">
      <c r="A122" s="254"/>
      <c r="B122" s="120" t="s">
        <v>669</v>
      </c>
      <c r="C122" s="120"/>
      <c r="D122" s="261"/>
      <c r="E122" s="261" t="s">
        <v>318</v>
      </c>
      <c r="F122" s="261"/>
      <c r="G122" s="261" t="s">
        <v>319</v>
      </c>
    </row>
    <row r="123" spans="1:9" ht="18.75" customHeight="1" x14ac:dyDescent="0.25">
      <c r="A123" s="254"/>
      <c r="B123" s="120" t="s">
        <v>670</v>
      </c>
      <c r="C123" s="120"/>
      <c r="D123" s="261"/>
      <c r="E123" s="261" t="s">
        <v>318</v>
      </c>
      <c r="F123" s="261"/>
      <c r="G123" s="261" t="s">
        <v>319</v>
      </c>
    </row>
    <row r="124" spans="1:9" ht="18.75" customHeight="1" x14ac:dyDescent="0.25">
      <c r="A124" s="254"/>
      <c r="B124" s="120" t="s">
        <v>671</v>
      </c>
      <c r="C124" s="120"/>
      <c r="D124" s="261"/>
      <c r="E124" s="261" t="s">
        <v>318</v>
      </c>
      <c r="F124" s="261"/>
      <c r="G124" s="261" t="s">
        <v>319</v>
      </c>
    </row>
    <row r="125" spans="1:9" ht="18.75" customHeight="1" x14ac:dyDescent="0.25">
      <c r="A125" s="254"/>
      <c r="B125" s="120"/>
      <c r="C125" s="120"/>
      <c r="D125" s="120"/>
      <c r="E125" s="120"/>
      <c r="F125" s="120"/>
      <c r="G125" s="120"/>
    </row>
    <row r="126" spans="1:9" ht="18.75" customHeight="1" x14ac:dyDescent="0.25">
      <c r="A126" s="254">
        <v>21</v>
      </c>
      <c r="B126" s="17" t="s">
        <v>672</v>
      </c>
      <c r="C126" s="17"/>
      <c r="D126" s="120"/>
      <c r="E126" s="120"/>
      <c r="F126" s="120"/>
      <c r="G126" s="120"/>
    </row>
    <row r="127" spans="1:9" ht="18.75" customHeight="1" x14ac:dyDescent="0.25">
      <c r="A127" s="23"/>
      <c r="B127" s="120" t="s">
        <v>673</v>
      </c>
      <c r="C127" s="120"/>
      <c r="D127" s="261"/>
      <c r="E127" s="261" t="s">
        <v>318</v>
      </c>
      <c r="F127" s="261"/>
      <c r="G127" s="261" t="s">
        <v>319</v>
      </c>
    </row>
    <row r="128" spans="1:9" ht="18.75" customHeight="1" x14ac:dyDescent="0.25">
      <c r="A128" s="23"/>
      <c r="B128" s="120" t="s">
        <v>674</v>
      </c>
      <c r="C128" s="120"/>
      <c r="D128" s="261"/>
      <c r="E128" s="261" t="s">
        <v>318</v>
      </c>
      <c r="F128" s="261"/>
      <c r="G128" s="261" t="s">
        <v>319</v>
      </c>
    </row>
    <row r="129" spans="1:12" ht="18.75" customHeight="1" x14ac:dyDescent="0.25">
      <c r="B129" s="120" t="s">
        <v>675</v>
      </c>
      <c r="C129" s="120"/>
      <c r="D129" s="261"/>
      <c r="E129" s="261" t="s">
        <v>318</v>
      </c>
      <c r="F129" s="261"/>
      <c r="G129" s="261" t="s">
        <v>319</v>
      </c>
    </row>
    <row r="130" spans="1:12" ht="18.75" customHeight="1" x14ac:dyDescent="0.25">
      <c r="B130" s="120" t="s">
        <v>676</v>
      </c>
      <c r="C130" s="120"/>
      <c r="D130" s="261"/>
      <c r="E130" s="261" t="s">
        <v>318</v>
      </c>
      <c r="F130" s="261"/>
      <c r="G130" s="261" t="s">
        <v>319</v>
      </c>
    </row>
    <row r="131" spans="1:12" ht="18.75" customHeight="1" x14ac:dyDescent="0.25">
      <c r="B131" s="120" t="s">
        <v>677</v>
      </c>
      <c r="C131" s="120"/>
      <c r="D131" s="261"/>
      <c r="E131" s="261" t="s">
        <v>318</v>
      </c>
      <c r="F131" s="261"/>
      <c r="G131" s="261" t="s">
        <v>319</v>
      </c>
      <c r="L131" s="145"/>
    </row>
    <row r="133" spans="1:12" x14ac:dyDescent="0.25">
      <c r="A133" s="254">
        <v>22</v>
      </c>
      <c r="B133" s="17" t="s">
        <v>678</v>
      </c>
    </row>
    <row r="134" spans="1:12" x14ac:dyDescent="0.25">
      <c r="B134" t="s">
        <v>679</v>
      </c>
      <c r="D134" s="261"/>
      <c r="E134" s="261" t="s">
        <v>318</v>
      </c>
      <c r="F134" s="261"/>
      <c r="G134" s="261" t="s">
        <v>319</v>
      </c>
    </row>
    <row r="135" spans="1:12" x14ac:dyDescent="0.25">
      <c r="B135" t="s">
        <v>680</v>
      </c>
      <c r="D135" s="261"/>
      <c r="E135" s="261" t="s">
        <v>318</v>
      </c>
      <c r="F135" s="261"/>
      <c r="G135" s="261" t="s">
        <v>319</v>
      </c>
    </row>
    <row r="136" spans="1:12" x14ac:dyDescent="0.25">
      <c r="B136" t="s">
        <v>681</v>
      </c>
      <c r="D136" s="261"/>
      <c r="E136" s="261"/>
      <c r="F136" s="261"/>
      <c r="G136" s="261"/>
    </row>
    <row r="138" spans="1:12" ht="18.75" x14ac:dyDescent="0.3">
      <c r="A138" s="491" t="s">
        <v>682</v>
      </c>
      <c r="B138" s="491"/>
      <c r="C138" s="491"/>
      <c r="D138" s="491"/>
      <c r="E138" s="491"/>
      <c r="F138" s="491"/>
      <c r="G138" s="491"/>
    </row>
    <row r="140" spans="1:12" x14ac:dyDescent="0.25">
      <c r="A140">
        <v>23</v>
      </c>
      <c r="B140" s="17" t="s">
        <v>328</v>
      </c>
    </row>
    <row r="141" spans="1:12" ht="45" customHeight="1" x14ac:dyDescent="0.25">
      <c r="B141" s="412" t="s">
        <v>683</v>
      </c>
      <c r="C141" s="412"/>
      <c r="D141" s="261"/>
      <c r="E141" s="261" t="s">
        <v>318</v>
      </c>
      <c r="F141" s="261"/>
      <c r="G141" s="261" t="s">
        <v>319</v>
      </c>
    </row>
    <row r="142" spans="1:12" ht="27.75" customHeight="1" x14ac:dyDescent="0.25">
      <c r="B142" s="412" t="s">
        <v>684</v>
      </c>
      <c r="C142" s="412"/>
      <c r="D142" s="261"/>
      <c r="E142" s="261" t="s">
        <v>318</v>
      </c>
      <c r="F142" s="261"/>
      <c r="G142" s="261" t="s">
        <v>319</v>
      </c>
    </row>
    <row r="143" spans="1:12" ht="31.5" customHeight="1" x14ac:dyDescent="0.25">
      <c r="B143" s="412" t="s">
        <v>685</v>
      </c>
      <c r="C143" s="412"/>
      <c r="D143" s="261"/>
      <c r="E143" s="261" t="s">
        <v>318</v>
      </c>
      <c r="F143" s="261"/>
      <c r="G143" s="261" t="s">
        <v>319</v>
      </c>
    </row>
    <row r="144" spans="1:12" ht="33.75" customHeight="1" x14ac:dyDescent="0.25">
      <c r="B144" s="500" t="s">
        <v>686</v>
      </c>
      <c r="C144" s="500"/>
      <c r="D144" s="261"/>
      <c r="E144" s="261" t="s">
        <v>318</v>
      </c>
      <c r="F144" s="261"/>
      <c r="G144" s="261" t="s">
        <v>319</v>
      </c>
      <c r="J144" s="265"/>
    </row>
    <row r="145" spans="1:10" ht="30" customHeight="1" x14ac:dyDescent="0.25">
      <c r="B145" s="412" t="s">
        <v>326</v>
      </c>
      <c r="C145" s="412"/>
      <c r="D145" s="261"/>
      <c r="E145" s="261" t="s">
        <v>318</v>
      </c>
      <c r="F145" s="261"/>
      <c r="G145" s="261" t="s">
        <v>319</v>
      </c>
      <c r="I145" s="35"/>
      <c r="J145" s="263"/>
    </row>
    <row r="147" spans="1:10" x14ac:dyDescent="0.25">
      <c r="A147">
        <v>24</v>
      </c>
      <c r="B147" s="17" t="s">
        <v>327</v>
      </c>
    </row>
    <row r="148" spans="1:10" x14ac:dyDescent="0.25">
      <c r="B148" s="412" t="s">
        <v>687</v>
      </c>
      <c r="C148" s="412"/>
      <c r="D148" s="261"/>
      <c r="E148" s="261" t="s">
        <v>318</v>
      </c>
      <c r="F148" s="261"/>
      <c r="G148" s="261" t="s">
        <v>319</v>
      </c>
    </row>
    <row r="149" spans="1:10" ht="44.25" customHeight="1" x14ac:dyDescent="0.25">
      <c r="B149" s="412" t="s">
        <v>688</v>
      </c>
      <c r="C149" s="412"/>
      <c r="D149" s="261"/>
      <c r="E149" s="261" t="s">
        <v>318</v>
      </c>
      <c r="F149" s="261"/>
      <c r="G149" s="261" t="s">
        <v>319</v>
      </c>
    </row>
    <row r="150" spans="1:10" ht="30.75" customHeight="1" x14ac:dyDescent="0.25">
      <c r="B150" s="412" t="s">
        <v>689</v>
      </c>
      <c r="C150" s="412"/>
      <c r="D150" s="261"/>
      <c r="E150" s="261" t="s">
        <v>318</v>
      </c>
      <c r="F150" s="261"/>
      <c r="G150" s="261" t="s">
        <v>319</v>
      </c>
    </row>
    <row r="151" spans="1:10" ht="34.5" customHeight="1" x14ac:dyDescent="0.25">
      <c r="B151" s="412" t="s">
        <v>341</v>
      </c>
      <c r="C151" s="412"/>
      <c r="D151" s="261"/>
      <c r="E151" s="261" t="s">
        <v>318</v>
      </c>
      <c r="F151" s="261"/>
      <c r="G151" s="261" t="s">
        <v>319</v>
      </c>
    </row>
    <row r="152" spans="1:10" x14ac:dyDescent="0.25">
      <c r="B152" s="412" t="s">
        <v>342</v>
      </c>
      <c r="C152" s="412"/>
      <c r="D152" s="261"/>
      <c r="E152" s="261" t="s">
        <v>318</v>
      </c>
      <c r="F152" s="261"/>
      <c r="G152" s="261" t="s">
        <v>319</v>
      </c>
    </row>
    <row r="153" spans="1:10" ht="29.25" customHeight="1" x14ac:dyDescent="0.25">
      <c r="B153" s="412" t="s">
        <v>343</v>
      </c>
      <c r="C153" s="412"/>
      <c r="D153" s="261"/>
      <c r="E153" s="261" t="s">
        <v>318</v>
      </c>
      <c r="F153" s="261"/>
      <c r="G153" s="261" t="s">
        <v>319</v>
      </c>
    </row>
    <row r="154" spans="1:10" ht="30.75" customHeight="1" x14ac:dyDescent="0.25">
      <c r="B154" s="412" t="s">
        <v>344</v>
      </c>
      <c r="C154" s="412"/>
      <c r="D154" s="261"/>
      <c r="E154" s="261" t="s">
        <v>318</v>
      </c>
      <c r="F154" s="261"/>
      <c r="G154" s="261" t="s">
        <v>319</v>
      </c>
    </row>
    <row r="155" spans="1:10" ht="29.25" customHeight="1" x14ac:dyDescent="0.25">
      <c r="B155" s="412" t="s">
        <v>690</v>
      </c>
      <c r="C155" s="412"/>
      <c r="D155" s="261"/>
      <c r="E155" s="261" t="s">
        <v>318</v>
      </c>
      <c r="F155" s="261"/>
      <c r="G155" s="261" t="s">
        <v>319</v>
      </c>
      <c r="I155" s="85"/>
    </row>
    <row r="157" spans="1:10" x14ac:dyDescent="0.25">
      <c r="A157">
        <v>25</v>
      </c>
      <c r="B157" s="17" t="s">
        <v>345</v>
      </c>
    </row>
    <row r="158" spans="1:10" ht="32.25" customHeight="1" x14ac:dyDescent="0.25">
      <c r="B158" s="412" t="s">
        <v>346</v>
      </c>
      <c r="C158" s="412"/>
      <c r="D158" s="261"/>
      <c r="E158" s="261" t="s">
        <v>318</v>
      </c>
      <c r="F158" s="261"/>
      <c r="G158" s="261" t="s">
        <v>319</v>
      </c>
      <c r="I158" s="85"/>
    </row>
    <row r="159" spans="1:10" x14ac:dyDescent="0.25">
      <c r="B159" s="412" t="s">
        <v>347</v>
      </c>
      <c r="C159" s="412"/>
      <c r="D159" s="261"/>
      <c r="E159" s="261" t="s">
        <v>318</v>
      </c>
      <c r="F159" s="261"/>
      <c r="G159" s="261" t="s">
        <v>319</v>
      </c>
      <c r="I159" s="85"/>
    </row>
    <row r="160" spans="1:10" ht="31.5" customHeight="1" x14ac:dyDescent="0.25">
      <c r="B160" s="412" t="s">
        <v>691</v>
      </c>
      <c r="C160" s="412"/>
      <c r="D160" s="261"/>
      <c r="E160" s="261" t="s">
        <v>318</v>
      </c>
      <c r="F160" s="261"/>
      <c r="G160" s="261" t="s">
        <v>319</v>
      </c>
      <c r="I160" s="85"/>
    </row>
    <row r="161" spans="1:10" ht="30" customHeight="1" x14ac:dyDescent="0.25">
      <c r="B161" s="412" t="s">
        <v>349</v>
      </c>
      <c r="C161" s="412"/>
      <c r="D161" s="261"/>
      <c r="E161" s="261" t="s">
        <v>318</v>
      </c>
      <c r="F161" s="261"/>
      <c r="G161" s="261" t="s">
        <v>319</v>
      </c>
      <c r="I161" s="266"/>
      <c r="J161" s="263"/>
    </row>
    <row r="162" spans="1:10" ht="27.75" customHeight="1" x14ac:dyDescent="0.25">
      <c r="B162" s="412" t="s">
        <v>692</v>
      </c>
      <c r="C162" s="412"/>
      <c r="D162" s="261"/>
      <c r="E162" s="261" t="s">
        <v>318</v>
      </c>
      <c r="F162" s="261"/>
      <c r="G162" s="261" t="s">
        <v>319</v>
      </c>
      <c r="I162" s="266"/>
      <c r="J162" s="263"/>
    </row>
    <row r="163" spans="1:10" ht="44.25" customHeight="1" x14ac:dyDescent="0.25">
      <c r="B163" s="412" t="s">
        <v>693</v>
      </c>
      <c r="C163" s="412"/>
      <c r="D163" s="261"/>
      <c r="E163" s="261" t="s">
        <v>318</v>
      </c>
      <c r="F163" s="261"/>
      <c r="G163" s="261" t="s">
        <v>319</v>
      </c>
    </row>
    <row r="166" spans="1:10" ht="18.75" x14ac:dyDescent="0.3">
      <c r="A166" s="491" t="s">
        <v>694</v>
      </c>
      <c r="B166" s="491"/>
      <c r="C166" s="491"/>
      <c r="D166" s="491"/>
      <c r="E166" s="491"/>
      <c r="F166" s="491"/>
      <c r="G166" s="491"/>
    </row>
    <row r="167" spans="1:10" s="7" customFormat="1" ht="18.75" x14ac:dyDescent="0.3">
      <c r="A167" s="258"/>
      <c r="B167" s="258"/>
      <c r="C167" s="258"/>
      <c r="D167" s="258"/>
      <c r="E167" s="258"/>
      <c r="F167" s="258"/>
      <c r="G167" s="258"/>
    </row>
    <row r="168" spans="1:10" x14ac:dyDescent="0.25">
      <c r="A168" s="254">
        <v>26</v>
      </c>
      <c r="B168" t="s">
        <v>695</v>
      </c>
    </row>
    <row r="169" spans="1:10" x14ac:dyDescent="0.25">
      <c r="B169" s="495" t="s">
        <v>696</v>
      </c>
      <c r="C169" s="495"/>
    </row>
    <row r="170" spans="1:10" x14ac:dyDescent="0.25">
      <c r="B170" s="138"/>
      <c r="C170" s="138"/>
    </row>
    <row r="171" spans="1:10" ht="18.75" customHeight="1" x14ac:dyDescent="0.25">
      <c r="B171" s="492"/>
      <c r="C171" s="492"/>
    </row>
    <row r="172" spans="1:10" ht="18.75" customHeight="1" x14ac:dyDescent="0.25">
      <c r="B172" s="492"/>
      <c r="C172" s="492"/>
    </row>
    <row r="173" spans="1:10" ht="18.75" customHeight="1" x14ac:dyDescent="0.25">
      <c r="B173" s="492"/>
      <c r="C173" s="492"/>
    </row>
  </sheetData>
  <sheetProtection sheet="1" objects="1" scenarios="1" selectLockedCells="1"/>
  <mergeCells count="82">
    <mergeCell ref="B173:C173"/>
    <mergeCell ref="B155:C155"/>
    <mergeCell ref="B158:C158"/>
    <mergeCell ref="B159:C159"/>
    <mergeCell ref="B160:C160"/>
    <mergeCell ref="B161:C161"/>
    <mergeCell ref="B162:C162"/>
    <mergeCell ref="B163:C163"/>
    <mergeCell ref="A166:G166"/>
    <mergeCell ref="B169:C169"/>
    <mergeCell ref="B171:C171"/>
    <mergeCell ref="B172:C172"/>
    <mergeCell ref="B154:C154"/>
    <mergeCell ref="B141:C141"/>
    <mergeCell ref="B142:C142"/>
    <mergeCell ref="B143:C143"/>
    <mergeCell ref="B144:C144"/>
    <mergeCell ref="B145:C145"/>
    <mergeCell ref="B148:C148"/>
    <mergeCell ref="B149:C149"/>
    <mergeCell ref="B150:C150"/>
    <mergeCell ref="B151:C151"/>
    <mergeCell ref="B152:C152"/>
    <mergeCell ref="B153:C153"/>
    <mergeCell ref="B89:G89"/>
    <mergeCell ref="H89:J89"/>
    <mergeCell ref="A138:G138"/>
    <mergeCell ref="D108:G108"/>
    <mergeCell ref="B91:G91"/>
    <mergeCell ref="H91:J91"/>
    <mergeCell ref="H92:J92"/>
    <mergeCell ref="B94:G94"/>
    <mergeCell ref="B95:G95"/>
    <mergeCell ref="B96:G96"/>
    <mergeCell ref="A100:G100"/>
    <mergeCell ref="D104:G104"/>
    <mergeCell ref="D107:G107"/>
    <mergeCell ref="D111:G111"/>
    <mergeCell ref="D120:G120"/>
    <mergeCell ref="H51:J51"/>
    <mergeCell ref="B52:G52"/>
    <mergeCell ref="B55:G55"/>
    <mergeCell ref="B90:G90"/>
    <mergeCell ref="H90:J90"/>
    <mergeCell ref="B57:G57"/>
    <mergeCell ref="B63:C63"/>
    <mergeCell ref="D74:G74"/>
    <mergeCell ref="A81:G81"/>
    <mergeCell ref="B84:G84"/>
    <mergeCell ref="B85:G85"/>
    <mergeCell ref="D68:G68"/>
    <mergeCell ref="D78:G78"/>
    <mergeCell ref="B86:G86"/>
    <mergeCell ref="H86:J86"/>
    <mergeCell ref="B87:G87"/>
    <mergeCell ref="B56:G56"/>
    <mergeCell ref="C36:G36"/>
    <mergeCell ref="B37:G37"/>
    <mergeCell ref="D40:E40"/>
    <mergeCell ref="D41:E41"/>
    <mergeCell ref="D43:G43"/>
    <mergeCell ref="D46:G46"/>
    <mergeCell ref="B47:G47"/>
    <mergeCell ref="B48:G48"/>
    <mergeCell ref="D35:G35"/>
    <mergeCell ref="C18:G18"/>
    <mergeCell ref="C19:G19"/>
    <mergeCell ref="C20:G20"/>
    <mergeCell ref="C21:G21"/>
    <mergeCell ref="A23:G23"/>
    <mergeCell ref="C26:G26"/>
    <mergeCell ref="C27:G27"/>
    <mergeCell ref="C28:G28"/>
    <mergeCell ref="C29:G29"/>
    <mergeCell ref="C30:G30"/>
    <mergeCell ref="C31:G31"/>
    <mergeCell ref="C17:G17"/>
    <mergeCell ref="A8:G8"/>
    <mergeCell ref="C12:G12"/>
    <mergeCell ref="C13:G13"/>
    <mergeCell ref="A15:G15"/>
    <mergeCell ref="C16:G1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3</xdr:col>
                    <xdr:colOff>152400</xdr:colOff>
                    <xdr:row>33</xdr:row>
                    <xdr:rowOff>19050</xdr:rowOff>
                  </from>
                  <to>
                    <xdr:col>3</xdr:col>
                    <xdr:colOff>381000</xdr:colOff>
                    <xdr:row>33</xdr:row>
                    <xdr:rowOff>142875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5</xdr:col>
                    <xdr:colOff>104775</xdr:colOff>
                    <xdr:row>33</xdr:row>
                    <xdr:rowOff>9525</xdr:rowOff>
                  </from>
                  <to>
                    <xdr:col>6</xdr:col>
                    <xdr:colOff>9525</xdr:colOff>
                    <xdr:row>33</xdr:row>
                    <xdr:rowOff>133350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3</xdr:col>
                    <xdr:colOff>257175</xdr:colOff>
                    <xdr:row>66</xdr:row>
                    <xdr:rowOff>19050</xdr:rowOff>
                  </from>
                  <to>
                    <xdr:col>3</xdr:col>
                    <xdr:colOff>485775</xdr:colOff>
                    <xdr:row>66</xdr:row>
                    <xdr:rowOff>142875</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5</xdr:col>
                    <xdr:colOff>95250</xdr:colOff>
                    <xdr:row>66</xdr:row>
                    <xdr:rowOff>9525</xdr:rowOff>
                  </from>
                  <to>
                    <xdr:col>6</xdr:col>
                    <xdr:colOff>0</xdr:colOff>
                    <xdr:row>66</xdr:row>
                    <xdr:rowOff>133350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3</xdr:col>
                    <xdr:colOff>257175</xdr:colOff>
                    <xdr:row>68</xdr:row>
                    <xdr:rowOff>104775</xdr:rowOff>
                  </from>
                  <to>
                    <xdr:col>3</xdr:col>
                    <xdr:colOff>485775</xdr:colOff>
                    <xdr:row>69</xdr:row>
                    <xdr:rowOff>38100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5</xdr:col>
                    <xdr:colOff>95250</xdr:colOff>
                    <xdr:row>68</xdr:row>
                    <xdr:rowOff>95250</xdr:rowOff>
                  </from>
                  <to>
                    <xdr:col>6</xdr:col>
                    <xdr:colOff>0</xdr:colOff>
                    <xdr:row>69</xdr:row>
                    <xdr:rowOff>28575</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3</xdr:col>
                    <xdr:colOff>257175</xdr:colOff>
                    <xdr:row>62</xdr:row>
                    <xdr:rowOff>19050</xdr:rowOff>
                  </from>
                  <to>
                    <xdr:col>3</xdr:col>
                    <xdr:colOff>485775</xdr:colOff>
                    <xdr:row>62</xdr:row>
                    <xdr:rowOff>142875</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5</xdr:col>
                    <xdr:colOff>95250</xdr:colOff>
                    <xdr:row>62</xdr:row>
                    <xdr:rowOff>9525</xdr:rowOff>
                  </from>
                  <to>
                    <xdr:col>6</xdr:col>
                    <xdr:colOff>0</xdr:colOff>
                    <xdr:row>62</xdr:row>
                    <xdr:rowOff>133350</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3</xdr:col>
                    <xdr:colOff>257175</xdr:colOff>
                    <xdr:row>63</xdr:row>
                    <xdr:rowOff>19050</xdr:rowOff>
                  </from>
                  <to>
                    <xdr:col>3</xdr:col>
                    <xdr:colOff>485775</xdr:colOff>
                    <xdr:row>63</xdr:row>
                    <xdr:rowOff>142875</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5</xdr:col>
                    <xdr:colOff>95250</xdr:colOff>
                    <xdr:row>63</xdr:row>
                    <xdr:rowOff>9525</xdr:rowOff>
                  </from>
                  <to>
                    <xdr:col>6</xdr:col>
                    <xdr:colOff>0</xdr:colOff>
                    <xdr:row>63</xdr:row>
                    <xdr:rowOff>133350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3</xdr:col>
                    <xdr:colOff>257175</xdr:colOff>
                    <xdr:row>74</xdr:row>
                    <xdr:rowOff>19050</xdr:rowOff>
                  </from>
                  <to>
                    <xdr:col>3</xdr:col>
                    <xdr:colOff>485775</xdr:colOff>
                    <xdr:row>74</xdr:row>
                    <xdr:rowOff>142875</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5</xdr:col>
                    <xdr:colOff>95250</xdr:colOff>
                    <xdr:row>74</xdr:row>
                    <xdr:rowOff>9525</xdr:rowOff>
                  </from>
                  <to>
                    <xdr:col>6</xdr:col>
                    <xdr:colOff>0</xdr:colOff>
                    <xdr:row>74</xdr:row>
                    <xdr:rowOff>133350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3</xdr:col>
                    <xdr:colOff>257175</xdr:colOff>
                    <xdr:row>97</xdr:row>
                    <xdr:rowOff>19050</xdr:rowOff>
                  </from>
                  <to>
                    <xdr:col>3</xdr:col>
                    <xdr:colOff>485775</xdr:colOff>
                    <xdr:row>97</xdr:row>
                    <xdr:rowOff>142875</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5</xdr:col>
                    <xdr:colOff>95250</xdr:colOff>
                    <xdr:row>97</xdr:row>
                    <xdr:rowOff>9525</xdr:rowOff>
                  </from>
                  <to>
                    <xdr:col>6</xdr:col>
                    <xdr:colOff>0</xdr:colOff>
                    <xdr:row>97</xdr:row>
                    <xdr:rowOff>133350</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from>
                    <xdr:col>3</xdr:col>
                    <xdr:colOff>257175</xdr:colOff>
                    <xdr:row>101</xdr:row>
                    <xdr:rowOff>19050</xdr:rowOff>
                  </from>
                  <to>
                    <xdr:col>3</xdr:col>
                    <xdr:colOff>485775</xdr:colOff>
                    <xdr:row>101</xdr:row>
                    <xdr:rowOff>142875</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from>
                    <xdr:col>5</xdr:col>
                    <xdr:colOff>95250</xdr:colOff>
                    <xdr:row>101</xdr:row>
                    <xdr:rowOff>9525</xdr:rowOff>
                  </from>
                  <to>
                    <xdr:col>6</xdr:col>
                    <xdr:colOff>0</xdr:colOff>
                    <xdr:row>101</xdr:row>
                    <xdr:rowOff>133350</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3</xdr:col>
                    <xdr:colOff>257175</xdr:colOff>
                    <xdr:row>102</xdr:row>
                    <xdr:rowOff>19050</xdr:rowOff>
                  </from>
                  <to>
                    <xdr:col>3</xdr:col>
                    <xdr:colOff>485775</xdr:colOff>
                    <xdr:row>102</xdr:row>
                    <xdr:rowOff>142875</xdr:rowOff>
                  </to>
                </anchor>
              </controlPr>
            </control>
          </mc:Choice>
        </mc:AlternateContent>
        <mc:AlternateContent xmlns:mc="http://schemas.openxmlformats.org/markup-compatibility/2006">
          <mc:Choice Requires="x14">
            <control shapeId="47122" r:id="rId21" name="Check Box 18">
              <controlPr defaultSize="0" autoFill="0" autoLine="0" autoPict="0">
                <anchor moveWithCells="1">
                  <from>
                    <xdr:col>5</xdr:col>
                    <xdr:colOff>95250</xdr:colOff>
                    <xdr:row>102</xdr:row>
                    <xdr:rowOff>9525</xdr:rowOff>
                  </from>
                  <to>
                    <xdr:col>6</xdr:col>
                    <xdr:colOff>0</xdr:colOff>
                    <xdr:row>102</xdr:row>
                    <xdr:rowOff>133350</xdr:rowOff>
                  </to>
                </anchor>
              </controlPr>
            </control>
          </mc:Choice>
        </mc:AlternateContent>
        <mc:AlternateContent xmlns:mc="http://schemas.openxmlformats.org/markup-compatibility/2006">
          <mc:Choice Requires="x14">
            <control shapeId="47123" r:id="rId22" name="Check Box 19">
              <controlPr defaultSize="0" autoFill="0" autoLine="0" autoPict="0">
                <anchor moveWithCells="1">
                  <from>
                    <xdr:col>3</xdr:col>
                    <xdr:colOff>257175</xdr:colOff>
                    <xdr:row>105</xdr:row>
                    <xdr:rowOff>19050</xdr:rowOff>
                  </from>
                  <to>
                    <xdr:col>3</xdr:col>
                    <xdr:colOff>485775</xdr:colOff>
                    <xdr:row>105</xdr:row>
                    <xdr:rowOff>142875</xdr:rowOff>
                  </to>
                </anchor>
              </controlPr>
            </control>
          </mc:Choice>
        </mc:AlternateContent>
        <mc:AlternateContent xmlns:mc="http://schemas.openxmlformats.org/markup-compatibility/2006">
          <mc:Choice Requires="x14">
            <control shapeId="47124" r:id="rId23" name="Check Box 20">
              <controlPr defaultSize="0" autoFill="0" autoLine="0" autoPict="0">
                <anchor moveWithCells="1">
                  <from>
                    <xdr:col>5</xdr:col>
                    <xdr:colOff>95250</xdr:colOff>
                    <xdr:row>105</xdr:row>
                    <xdr:rowOff>9525</xdr:rowOff>
                  </from>
                  <to>
                    <xdr:col>6</xdr:col>
                    <xdr:colOff>0</xdr:colOff>
                    <xdr:row>105</xdr:row>
                    <xdr:rowOff>133350</xdr:rowOff>
                  </to>
                </anchor>
              </controlPr>
            </control>
          </mc:Choice>
        </mc:AlternateContent>
        <mc:AlternateContent xmlns:mc="http://schemas.openxmlformats.org/markup-compatibility/2006">
          <mc:Choice Requires="x14">
            <control shapeId="47125" r:id="rId24" name="Check Box 21">
              <controlPr defaultSize="0" autoFill="0" autoLine="0" autoPict="0">
                <anchor moveWithCells="1">
                  <from>
                    <xdr:col>3</xdr:col>
                    <xdr:colOff>257175</xdr:colOff>
                    <xdr:row>109</xdr:row>
                    <xdr:rowOff>19050</xdr:rowOff>
                  </from>
                  <to>
                    <xdr:col>3</xdr:col>
                    <xdr:colOff>485775</xdr:colOff>
                    <xdr:row>109</xdr:row>
                    <xdr:rowOff>142875</xdr:rowOff>
                  </to>
                </anchor>
              </controlPr>
            </control>
          </mc:Choice>
        </mc:AlternateContent>
        <mc:AlternateContent xmlns:mc="http://schemas.openxmlformats.org/markup-compatibility/2006">
          <mc:Choice Requires="x14">
            <control shapeId="47126" r:id="rId25" name="Check Box 22">
              <controlPr defaultSize="0" autoFill="0" autoLine="0" autoPict="0">
                <anchor moveWithCells="1">
                  <from>
                    <xdr:col>5</xdr:col>
                    <xdr:colOff>95250</xdr:colOff>
                    <xdr:row>109</xdr:row>
                    <xdr:rowOff>9525</xdr:rowOff>
                  </from>
                  <to>
                    <xdr:col>6</xdr:col>
                    <xdr:colOff>0</xdr:colOff>
                    <xdr:row>109</xdr:row>
                    <xdr:rowOff>133350</xdr:rowOff>
                  </to>
                </anchor>
              </controlPr>
            </control>
          </mc:Choice>
        </mc:AlternateContent>
        <mc:AlternateContent xmlns:mc="http://schemas.openxmlformats.org/markup-compatibility/2006">
          <mc:Choice Requires="x14">
            <control shapeId="47127" r:id="rId26" name="Check Box 23">
              <controlPr defaultSize="0" autoFill="0" autoLine="0" autoPict="0">
                <anchor moveWithCells="1">
                  <from>
                    <xdr:col>3</xdr:col>
                    <xdr:colOff>257175</xdr:colOff>
                    <xdr:row>113</xdr:row>
                    <xdr:rowOff>19050</xdr:rowOff>
                  </from>
                  <to>
                    <xdr:col>3</xdr:col>
                    <xdr:colOff>485775</xdr:colOff>
                    <xdr:row>113</xdr:row>
                    <xdr:rowOff>142875</xdr:rowOff>
                  </to>
                </anchor>
              </controlPr>
            </control>
          </mc:Choice>
        </mc:AlternateContent>
        <mc:AlternateContent xmlns:mc="http://schemas.openxmlformats.org/markup-compatibility/2006">
          <mc:Choice Requires="x14">
            <control shapeId="47128" r:id="rId27" name="Check Box 24">
              <controlPr defaultSize="0" autoFill="0" autoLine="0" autoPict="0">
                <anchor moveWithCells="1">
                  <from>
                    <xdr:col>5</xdr:col>
                    <xdr:colOff>95250</xdr:colOff>
                    <xdr:row>113</xdr:row>
                    <xdr:rowOff>9525</xdr:rowOff>
                  </from>
                  <to>
                    <xdr:col>6</xdr:col>
                    <xdr:colOff>0</xdr:colOff>
                    <xdr:row>113</xdr:row>
                    <xdr:rowOff>133350</xdr:rowOff>
                  </to>
                </anchor>
              </controlPr>
            </control>
          </mc:Choice>
        </mc:AlternateContent>
        <mc:AlternateContent xmlns:mc="http://schemas.openxmlformats.org/markup-compatibility/2006">
          <mc:Choice Requires="x14">
            <control shapeId="47129" r:id="rId28" name="Check Box 25">
              <controlPr defaultSize="0" autoFill="0" autoLine="0" autoPict="0">
                <anchor moveWithCells="1">
                  <from>
                    <xdr:col>3</xdr:col>
                    <xdr:colOff>257175</xdr:colOff>
                    <xdr:row>114</xdr:row>
                    <xdr:rowOff>19050</xdr:rowOff>
                  </from>
                  <to>
                    <xdr:col>3</xdr:col>
                    <xdr:colOff>485775</xdr:colOff>
                    <xdr:row>114</xdr:row>
                    <xdr:rowOff>142875</xdr:rowOff>
                  </to>
                </anchor>
              </controlPr>
            </control>
          </mc:Choice>
        </mc:AlternateContent>
        <mc:AlternateContent xmlns:mc="http://schemas.openxmlformats.org/markup-compatibility/2006">
          <mc:Choice Requires="x14">
            <control shapeId="47130" r:id="rId29" name="Check Box 26">
              <controlPr defaultSize="0" autoFill="0" autoLine="0" autoPict="0">
                <anchor moveWithCells="1">
                  <from>
                    <xdr:col>5</xdr:col>
                    <xdr:colOff>95250</xdr:colOff>
                    <xdr:row>114</xdr:row>
                    <xdr:rowOff>9525</xdr:rowOff>
                  </from>
                  <to>
                    <xdr:col>6</xdr:col>
                    <xdr:colOff>0</xdr:colOff>
                    <xdr:row>114</xdr:row>
                    <xdr:rowOff>133350</xdr:rowOff>
                  </to>
                </anchor>
              </controlPr>
            </control>
          </mc:Choice>
        </mc:AlternateContent>
        <mc:AlternateContent xmlns:mc="http://schemas.openxmlformats.org/markup-compatibility/2006">
          <mc:Choice Requires="x14">
            <control shapeId="47131" r:id="rId30" name="Check Box 27">
              <controlPr defaultSize="0" autoFill="0" autoLine="0" autoPict="0">
                <anchor moveWithCells="1">
                  <from>
                    <xdr:col>3</xdr:col>
                    <xdr:colOff>257175</xdr:colOff>
                    <xdr:row>115</xdr:row>
                    <xdr:rowOff>19050</xdr:rowOff>
                  </from>
                  <to>
                    <xdr:col>3</xdr:col>
                    <xdr:colOff>485775</xdr:colOff>
                    <xdr:row>115</xdr:row>
                    <xdr:rowOff>142875</xdr:rowOff>
                  </to>
                </anchor>
              </controlPr>
            </control>
          </mc:Choice>
        </mc:AlternateContent>
        <mc:AlternateContent xmlns:mc="http://schemas.openxmlformats.org/markup-compatibility/2006">
          <mc:Choice Requires="x14">
            <control shapeId="47132" r:id="rId31" name="Check Box 28">
              <controlPr defaultSize="0" autoFill="0" autoLine="0" autoPict="0">
                <anchor moveWithCells="1">
                  <from>
                    <xdr:col>5</xdr:col>
                    <xdr:colOff>95250</xdr:colOff>
                    <xdr:row>115</xdr:row>
                    <xdr:rowOff>9525</xdr:rowOff>
                  </from>
                  <to>
                    <xdr:col>6</xdr:col>
                    <xdr:colOff>0</xdr:colOff>
                    <xdr:row>115</xdr:row>
                    <xdr:rowOff>133350</xdr:rowOff>
                  </to>
                </anchor>
              </controlPr>
            </control>
          </mc:Choice>
        </mc:AlternateContent>
        <mc:AlternateContent xmlns:mc="http://schemas.openxmlformats.org/markup-compatibility/2006">
          <mc:Choice Requires="x14">
            <control shapeId="47133" r:id="rId32" name="Check Box 29">
              <controlPr defaultSize="0" autoFill="0" autoLine="0" autoPict="0">
                <anchor moveWithCells="1">
                  <from>
                    <xdr:col>3</xdr:col>
                    <xdr:colOff>257175</xdr:colOff>
                    <xdr:row>118</xdr:row>
                    <xdr:rowOff>19050</xdr:rowOff>
                  </from>
                  <to>
                    <xdr:col>3</xdr:col>
                    <xdr:colOff>485775</xdr:colOff>
                    <xdr:row>118</xdr:row>
                    <xdr:rowOff>142875</xdr:rowOff>
                  </to>
                </anchor>
              </controlPr>
            </control>
          </mc:Choice>
        </mc:AlternateContent>
        <mc:AlternateContent xmlns:mc="http://schemas.openxmlformats.org/markup-compatibility/2006">
          <mc:Choice Requires="x14">
            <control shapeId="47134" r:id="rId33" name="Check Box 30">
              <controlPr defaultSize="0" autoFill="0" autoLine="0" autoPict="0">
                <anchor moveWithCells="1">
                  <from>
                    <xdr:col>5</xdr:col>
                    <xdr:colOff>95250</xdr:colOff>
                    <xdr:row>118</xdr:row>
                    <xdr:rowOff>9525</xdr:rowOff>
                  </from>
                  <to>
                    <xdr:col>6</xdr:col>
                    <xdr:colOff>0</xdr:colOff>
                    <xdr:row>118</xdr:row>
                    <xdr:rowOff>133350</xdr:rowOff>
                  </to>
                </anchor>
              </controlPr>
            </control>
          </mc:Choice>
        </mc:AlternateContent>
        <mc:AlternateContent xmlns:mc="http://schemas.openxmlformats.org/markup-compatibility/2006">
          <mc:Choice Requires="x14">
            <control shapeId="47135" r:id="rId34" name="Check Box 31">
              <controlPr defaultSize="0" autoFill="0" autoLine="0" autoPict="0">
                <anchor moveWithCells="1">
                  <from>
                    <xdr:col>3</xdr:col>
                    <xdr:colOff>257175</xdr:colOff>
                    <xdr:row>121</xdr:row>
                    <xdr:rowOff>19050</xdr:rowOff>
                  </from>
                  <to>
                    <xdr:col>3</xdr:col>
                    <xdr:colOff>485775</xdr:colOff>
                    <xdr:row>121</xdr:row>
                    <xdr:rowOff>142875</xdr:rowOff>
                  </to>
                </anchor>
              </controlPr>
            </control>
          </mc:Choice>
        </mc:AlternateContent>
        <mc:AlternateContent xmlns:mc="http://schemas.openxmlformats.org/markup-compatibility/2006">
          <mc:Choice Requires="x14">
            <control shapeId="47136" r:id="rId35" name="Check Box 32">
              <controlPr defaultSize="0" autoFill="0" autoLine="0" autoPict="0">
                <anchor moveWithCells="1">
                  <from>
                    <xdr:col>5</xdr:col>
                    <xdr:colOff>95250</xdr:colOff>
                    <xdr:row>121</xdr:row>
                    <xdr:rowOff>9525</xdr:rowOff>
                  </from>
                  <to>
                    <xdr:col>6</xdr:col>
                    <xdr:colOff>0</xdr:colOff>
                    <xdr:row>121</xdr:row>
                    <xdr:rowOff>133350</xdr:rowOff>
                  </to>
                </anchor>
              </controlPr>
            </control>
          </mc:Choice>
        </mc:AlternateContent>
        <mc:AlternateContent xmlns:mc="http://schemas.openxmlformats.org/markup-compatibility/2006">
          <mc:Choice Requires="x14">
            <control shapeId="47137" r:id="rId36" name="Check Box 33">
              <controlPr defaultSize="0" autoFill="0" autoLine="0" autoPict="0">
                <anchor moveWithCells="1">
                  <from>
                    <xdr:col>3</xdr:col>
                    <xdr:colOff>257175</xdr:colOff>
                    <xdr:row>122</xdr:row>
                    <xdr:rowOff>19050</xdr:rowOff>
                  </from>
                  <to>
                    <xdr:col>3</xdr:col>
                    <xdr:colOff>485775</xdr:colOff>
                    <xdr:row>122</xdr:row>
                    <xdr:rowOff>142875</xdr:rowOff>
                  </to>
                </anchor>
              </controlPr>
            </control>
          </mc:Choice>
        </mc:AlternateContent>
        <mc:AlternateContent xmlns:mc="http://schemas.openxmlformats.org/markup-compatibility/2006">
          <mc:Choice Requires="x14">
            <control shapeId="47138" r:id="rId37" name="Check Box 34">
              <controlPr defaultSize="0" autoFill="0" autoLine="0" autoPict="0">
                <anchor moveWithCells="1">
                  <from>
                    <xdr:col>5</xdr:col>
                    <xdr:colOff>95250</xdr:colOff>
                    <xdr:row>122</xdr:row>
                    <xdr:rowOff>9525</xdr:rowOff>
                  </from>
                  <to>
                    <xdr:col>6</xdr:col>
                    <xdr:colOff>0</xdr:colOff>
                    <xdr:row>122</xdr:row>
                    <xdr:rowOff>133350</xdr:rowOff>
                  </to>
                </anchor>
              </controlPr>
            </control>
          </mc:Choice>
        </mc:AlternateContent>
        <mc:AlternateContent xmlns:mc="http://schemas.openxmlformats.org/markup-compatibility/2006">
          <mc:Choice Requires="x14">
            <control shapeId="47139" r:id="rId38" name="Check Box 35">
              <controlPr defaultSize="0" autoFill="0" autoLine="0" autoPict="0">
                <anchor moveWithCells="1">
                  <from>
                    <xdr:col>3</xdr:col>
                    <xdr:colOff>257175</xdr:colOff>
                    <xdr:row>123</xdr:row>
                    <xdr:rowOff>19050</xdr:rowOff>
                  </from>
                  <to>
                    <xdr:col>3</xdr:col>
                    <xdr:colOff>485775</xdr:colOff>
                    <xdr:row>123</xdr:row>
                    <xdr:rowOff>142875</xdr:rowOff>
                  </to>
                </anchor>
              </controlPr>
            </control>
          </mc:Choice>
        </mc:AlternateContent>
        <mc:AlternateContent xmlns:mc="http://schemas.openxmlformats.org/markup-compatibility/2006">
          <mc:Choice Requires="x14">
            <control shapeId="47140" r:id="rId39" name="Check Box 36">
              <controlPr defaultSize="0" autoFill="0" autoLine="0" autoPict="0">
                <anchor moveWithCells="1">
                  <from>
                    <xdr:col>5</xdr:col>
                    <xdr:colOff>95250</xdr:colOff>
                    <xdr:row>123</xdr:row>
                    <xdr:rowOff>9525</xdr:rowOff>
                  </from>
                  <to>
                    <xdr:col>6</xdr:col>
                    <xdr:colOff>0</xdr:colOff>
                    <xdr:row>123</xdr:row>
                    <xdr:rowOff>133350</xdr:rowOff>
                  </to>
                </anchor>
              </controlPr>
            </control>
          </mc:Choice>
        </mc:AlternateContent>
        <mc:AlternateContent xmlns:mc="http://schemas.openxmlformats.org/markup-compatibility/2006">
          <mc:Choice Requires="x14">
            <control shapeId="47141" r:id="rId40" name="Check Box 37">
              <controlPr defaultSize="0" autoFill="0" autoLine="0" autoPict="0">
                <anchor moveWithCells="1">
                  <from>
                    <xdr:col>3</xdr:col>
                    <xdr:colOff>257175</xdr:colOff>
                    <xdr:row>126</xdr:row>
                    <xdr:rowOff>19050</xdr:rowOff>
                  </from>
                  <to>
                    <xdr:col>3</xdr:col>
                    <xdr:colOff>485775</xdr:colOff>
                    <xdr:row>126</xdr:row>
                    <xdr:rowOff>142875</xdr:rowOff>
                  </to>
                </anchor>
              </controlPr>
            </control>
          </mc:Choice>
        </mc:AlternateContent>
        <mc:AlternateContent xmlns:mc="http://schemas.openxmlformats.org/markup-compatibility/2006">
          <mc:Choice Requires="x14">
            <control shapeId="47142" r:id="rId41" name="Check Box 38">
              <controlPr defaultSize="0" autoFill="0" autoLine="0" autoPict="0">
                <anchor moveWithCells="1">
                  <from>
                    <xdr:col>5</xdr:col>
                    <xdr:colOff>95250</xdr:colOff>
                    <xdr:row>126</xdr:row>
                    <xdr:rowOff>9525</xdr:rowOff>
                  </from>
                  <to>
                    <xdr:col>6</xdr:col>
                    <xdr:colOff>0</xdr:colOff>
                    <xdr:row>126</xdr:row>
                    <xdr:rowOff>133350</xdr:rowOff>
                  </to>
                </anchor>
              </controlPr>
            </control>
          </mc:Choice>
        </mc:AlternateContent>
        <mc:AlternateContent xmlns:mc="http://schemas.openxmlformats.org/markup-compatibility/2006">
          <mc:Choice Requires="x14">
            <control shapeId="47143" r:id="rId42" name="Check Box 39">
              <controlPr defaultSize="0" autoFill="0" autoLine="0" autoPict="0">
                <anchor moveWithCells="1">
                  <from>
                    <xdr:col>3</xdr:col>
                    <xdr:colOff>257175</xdr:colOff>
                    <xdr:row>127</xdr:row>
                    <xdr:rowOff>19050</xdr:rowOff>
                  </from>
                  <to>
                    <xdr:col>3</xdr:col>
                    <xdr:colOff>485775</xdr:colOff>
                    <xdr:row>127</xdr:row>
                    <xdr:rowOff>142875</xdr:rowOff>
                  </to>
                </anchor>
              </controlPr>
            </control>
          </mc:Choice>
        </mc:AlternateContent>
        <mc:AlternateContent xmlns:mc="http://schemas.openxmlformats.org/markup-compatibility/2006">
          <mc:Choice Requires="x14">
            <control shapeId="47144" r:id="rId43" name="Check Box 40">
              <controlPr defaultSize="0" autoFill="0" autoLine="0" autoPict="0">
                <anchor moveWithCells="1">
                  <from>
                    <xdr:col>5</xdr:col>
                    <xdr:colOff>95250</xdr:colOff>
                    <xdr:row>127</xdr:row>
                    <xdr:rowOff>9525</xdr:rowOff>
                  </from>
                  <to>
                    <xdr:col>6</xdr:col>
                    <xdr:colOff>0</xdr:colOff>
                    <xdr:row>127</xdr:row>
                    <xdr:rowOff>133350</xdr:rowOff>
                  </to>
                </anchor>
              </controlPr>
            </control>
          </mc:Choice>
        </mc:AlternateContent>
        <mc:AlternateContent xmlns:mc="http://schemas.openxmlformats.org/markup-compatibility/2006">
          <mc:Choice Requires="x14">
            <control shapeId="47145" r:id="rId44" name="Check Box 41">
              <controlPr defaultSize="0" autoFill="0" autoLine="0" autoPict="0">
                <anchor moveWithCells="1">
                  <from>
                    <xdr:col>3</xdr:col>
                    <xdr:colOff>257175</xdr:colOff>
                    <xdr:row>128</xdr:row>
                    <xdr:rowOff>19050</xdr:rowOff>
                  </from>
                  <to>
                    <xdr:col>3</xdr:col>
                    <xdr:colOff>485775</xdr:colOff>
                    <xdr:row>128</xdr:row>
                    <xdr:rowOff>142875</xdr:rowOff>
                  </to>
                </anchor>
              </controlPr>
            </control>
          </mc:Choice>
        </mc:AlternateContent>
        <mc:AlternateContent xmlns:mc="http://schemas.openxmlformats.org/markup-compatibility/2006">
          <mc:Choice Requires="x14">
            <control shapeId="47146" r:id="rId45" name="Check Box 42">
              <controlPr defaultSize="0" autoFill="0" autoLine="0" autoPict="0">
                <anchor moveWithCells="1">
                  <from>
                    <xdr:col>5</xdr:col>
                    <xdr:colOff>95250</xdr:colOff>
                    <xdr:row>128</xdr:row>
                    <xdr:rowOff>9525</xdr:rowOff>
                  </from>
                  <to>
                    <xdr:col>6</xdr:col>
                    <xdr:colOff>0</xdr:colOff>
                    <xdr:row>128</xdr:row>
                    <xdr:rowOff>133350</xdr:rowOff>
                  </to>
                </anchor>
              </controlPr>
            </control>
          </mc:Choice>
        </mc:AlternateContent>
        <mc:AlternateContent xmlns:mc="http://schemas.openxmlformats.org/markup-compatibility/2006">
          <mc:Choice Requires="x14">
            <control shapeId="47147" r:id="rId46" name="Check Box 43">
              <controlPr defaultSize="0" autoFill="0" autoLine="0" autoPict="0">
                <anchor moveWithCells="1">
                  <from>
                    <xdr:col>3</xdr:col>
                    <xdr:colOff>257175</xdr:colOff>
                    <xdr:row>129</xdr:row>
                    <xdr:rowOff>19050</xdr:rowOff>
                  </from>
                  <to>
                    <xdr:col>3</xdr:col>
                    <xdr:colOff>485775</xdr:colOff>
                    <xdr:row>129</xdr:row>
                    <xdr:rowOff>142875</xdr:rowOff>
                  </to>
                </anchor>
              </controlPr>
            </control>
          </mc:Choice>
        </mc:AlternateContent>
        <mc:AlternateContent xmlns:mc="http://schemas.openxmlformats.org/markup-compatibility/2006">
          <mc:Choice Requires="x14">
            <control shapeId="47148" r:id="rId47" name="Check Box 44">
              <controlPr defaultSize="0" autoFill="0" autoLine="0" autoPict="0">
                <anchor moveWithCells="1">
                  <from>
                    <xdr:col>5</xdr:col>
                    <xdr:colOff>95250</xdr:colOff>
                    <xdr:row>129</xdr:row>
                    <xdr:rowOff>9525</xdr:rowOff>
                  </from>
                  <to>
                    <xdr:col>6</xdr:col>
                    <xdr:colOff>0</xdr:colOff>
                    <xdr:row>129</xdr:row>
                    <xdr:rowOff>133350</xdr:rowOff>
                  </to>
                </anchor>
              </controlPr>
            </control>
          </mc:Choice>
        </mc:AlternateContent>
        <mc:AlternateContent xmlns:mc="http://schemas.openxmlformats.org/markup-compatibility/2006">
          <mc:Choice Requires="x14">
            <control shapeId="47149" r:id="rId48" name="Check Box 45">
              <controlPr defaultSize="0" autoFill="0" autoLine="0" autoPict="0">
                <anchor moveWithCells="1">
                  <from>
                    <xdr:col>3</xdr:col>
                    <xdr:colOff>257175</xdr:colOff>
                    <xdr:row>130</xdr:row>
                    <xdr:rowOff>19050</xdr:rowOff>
                  </from>
                  <to>
                    <xdr:col>3</xdr:col>
                    <xdr:colOff>485775</xdr:colOff>
                    <xdr:row>130</xdr:row>
                    <xdr:rowOff>142875</xdr:rowOff>
                  </to>
                </anchor>
              </controlPr>
            </control>
          </mc:Choice>
        </mc:AlternateContent>
        <mc:AlternateContent xmlns:mc="http://schemas.openxmlformats.org/markup-compatibility/2006">
          <mc:Choice Requires="x14">
            <control shapeId="47150" r:id="rId49" name="Check Box 46">
              <controlPr defaultSize="0" autoFill="0" autoLine="0" autoPict="0">
                <anchor moveWithCells="1">
                  <from>
                    <xdr:col>5</xdr:col>
                    <xdr:colOff>95250</xdr:colOff>
                    <xdr:row>130</xdr:row>
                    <xdr:rowOff>9525</xdr:rowOff>
                  </from>
                  <to>
                    <xdr:col>6</xdr:col>
                    <xdr:colOff>0</xdr:colOff>
                    <xdr:row>130</xdr:row>
                    <xdr:rowOff>133350</xdr:rowOff>
                  </to>
                </anchor>
              </controlPr>
            </control>
          </mc:Choice>
        </mc:AlternateContent>
        <mc:AlternateContent xmlns:mc="http://schemas.openxmlformats.org/markup-compatibility/2006">
          <mc:Choice Requires="x14">
            <control shapeId="47151" r:id="rId50" name="Check Box 47">
              <controlPr defaultSize="0" autoFill="0" autoLine="0" autoPict="0">
                <anchor moveWithCells="1">
                  <from>
                    <xdr:col>3</xdr:col>
                    <xdr:colOff>257175</xdr:colOff>
                    <xdr:row>133</xdr:row>
                    <xdr:rowOff>19050</xdr:rowOff>
                  </from>
                  <to>
                    <xdr:col>3</xdr:col>
                    <xdr:colOff>485775</xdr:colOff>
                    <xdr:row>133</xdr:row>
                    <xdr:rowOff>142875</xdr:rowOff>
                  </to>
                </anchor>
              </controlPr>
            </control>
          </mc:Choice>
        </mc:AlternateContent>
        <mc:AlternateContent xmlns:mc="http://schemas.openxmlformats.org/markup-compatibility/2006">
          <mc:Choice Requires="x14">
            <control shapeId="47152" r:id="rId51" name="Check Box 48">
              <controlPr defaultSize="0" autoFill="0" autoLine="0" autoPict="0">
                <anchor moveWithCells="1">
                  <from>
                    <xdr:col>5</xdr:col>
                    <xdr:colOff>95250</xdr:colOff>
                    <xdr:row>133</xdr:row>
                    <xdr:rowOff>9525</xdr:rowOff>
                  </from>
                  <to>
                    <xdr:col>6</xdr:col>
                    <xdr:colOff>0</xdr:colOff>
                    <xdr:row>133</xdr:row>
                    <xdr:rowOff>133350</xdr:rowOff>
                  </to>
                </anchor>
              </controlPr>
            </control>
          </mc:Choice>
        </mc:AlternateContent>
        <mc:AlternateContent xmlns:mc="http://schemas.openxmlformats.org/markup-compatibility/2006">
          <mc:Choice Requires="x14">
            <control shapeId="47153" r:id="rId52" name="Check Box 49">
              <controlPr defaultSize="0" autoFill="0" autoLine="0" autoPict="0">
                <anchor moveWithCells="1">
                  <from>
                    <xdr:col>3</xdr:col>
                    <xdr:colOff>257175</xdr:colOff>
                    <xdr:row>134</xdr:row>
                    <xdr:rowOff>19050</xdr:rowOff>
                  </from>
                  <to>
                    <xdr:col>3</xdr:col>
                    <xdr:colOff>485775</xdr:colOff>
                    <xdr:row>134</xdr:row>
                    <xdr:rowOff>142875</xdr:rowOff>
                  </to>
                </anchor>
              </controlPr>
            </control>
          </mc:Choice>
        </mc:AlternateContent>
        <mc:AlternateContent xmlns:mc="http://schemas.openxmlformats.org/markup-compatibility/2006">
          <mc:Choice Requires="x14">
            <control shapeId="47154" r:id="rId53" name="Check Box 50">
              <controlPr defaultSize="0" autoFill="0" autoLine="0" autoPict="0">
                <anchor moveWithCells="1">
                  <from>
                    <xdr:col>5</xdr:col>
                    <xdr:colOff>95250</xdr:colOff>
                    <xdr:row>134</xdr:row>
                    <xdr:rowOff>9525</xdr:rowOff>
                  </from>
                  <to>
                    <xdr:col>6</xdr:col>
                    <xdr:colOff>0</xdr:colOff>
                    <xdr:row>134</xdr:row>
                    <xdr:rowOff>133350</xdr:rowOff>
                  </to>
                </anchor>
              </controlPr>
            </control>
          </mc:Choice>
        </mc:AlternateContent>
        <mc:AlternateContent xmlns:mc="http://schemas.openxmlformats.org/markup-compatibility/2006">
          <mc:Choice Requires="x14">
            <control shapeId="47155" r:id="rId54" name="Check Box 51">
              <controlPr defaultSize="0" autoFill="0" autoLine="0" autoPict="0">
                <anchor moveWithCells="1">
                  <from>
                    <xdr:col>3</xdr:col>
                    <xdr:colOff>257175</xdr:colOff>
                    <xdr:row>140</xdr:row>
                    <xdr:rowOff>19050</xdr:rowOff>
                  </from>
                  <to>
                    <xdr:col>3</xdr:col>
                    <xdr:colOff>485775</xdr:colOff>
                    <xdr:row>140</xdr:row>
                    <xdr:rowOff>142875</xdr:rowOff>
                  </to>
                </anchor>
              </controlPr>
            </control>
          </mc:Choice>
        </mc:AlternateContent>
        <mc:AlternateContent xmlns:mc="http://schemas.openxmlformats.org/markup-compatibility/2006">
          <mc:Choice Requires="x14">
            <control shapeId="47156" r:id="rId55" name="Check Box 52">
              <controlPr defaultSize="0" autoFill="0" autoLine="0" autoPict="0">
                <anchor moveWithCells="1">
                  <from>
                    <xdr:col>5</xdr:col>
                    <xdr:colOff>95250</xdr:colOff>
                    <xdr:row>140</xdr:row>
                    <xdr:rowOff>9525</xdr:rowOff>
                  </from>
                  <to>
                    <xdr:col>6</xdr:col>
                    <xdr:colOff>0</xdr:colOff>
                    <xdr:row>140</xdr:row>
                    <xdr:rowOff>133350</xdr:rowOff>
                  </to>
                </anchor>
              </controlPr>
            </control>
          </mc:Choice>
        </mc:AlternateContent>
        <mc:AlternateContent xmlns:mc="http://schemas.openxmlformats.org/markup-compatibility/2006">
          <mc:Choice Requires="x14">
            <control shapeId="47157" r:id="rId56" name="Check Box 53">
              <controlPr defaultSize="0" autoFill="0" autoLine="0" autoPict="0">
                <anchor moveWithCells="1">
                  <from>
                    <xdr:col>3</xdr:col>
                    <xdr:colOff>257175</xdr:colOff>
                    <xdr:row>141</xdr:row>
                    <xdr:rowOff>19050</xdr:rowOff>
                  </from>
                  <to>
                    <xdr:col>3</xdr:col>
                    <xdr:colOff>485775</xdr:colOff>
                    <xdr:row>141</xdr:row>
                    <xdr:rowOff>142875</xdr:rowOff>
                  </to>
                </anchor>
              </controlPr>
            </control>
          </mc:Choice>
        </mc:AlternateContent>
        <mc:AlternateContent xmlns:mc="http://schemas.openxmlformats.org/markup-compatibility/2006">
          <mc:Choice Requires="x14">
            <control shapeId="47158" r:id="rId57" name="Check Box 54">
              <controlPr defaultSize="0" autoFill="0" autoLine="0" autoPict="0">
                <anchor moveWithCells="1">
                  <from>
                    <xdr:col>5</xdr:col>
                    <xdr:colOff>95250</xdr:colOff>
                    <xdr:row>141</xdr:row>
                    <xdr:rowOff>9525</xdr:rowOff>
                  </from>
                  <to>
                    <xdr:col>6</xdr:col>
                    <xdr:colOff>0</xdr:colOff>
                    <xdr:row>141</xdr:row>
                    <xdr:rowOff>133350</xdr:rowOff>
                  </to>
                </anchor>
              </controlPr>
            </control>
          </mc:Choice>
        </mc:AlternateContent>
        <mc:AlternateContent xmlns:mc="http://schemas.openxmlformats.org/markup-compatibility/2006">
          <mc:Choice Requires="x14">
            <control shapeId="47159" r:id="rId58" name="Check Box 55">
              <controlPr defaultSize="0" autoFill="0" autoLine="0" autoPict="0">
                <anchor moveWithCells="1">
                  <from>
                    <xdr:col>3</xdr:col>
                    <xdr:colOff>257175</xdr:colOff>
                    <xdr:row>142</xdr:row>
                    <xdr:rowOff>19050</xdr:rowOff>
                  </from>
                  <to>
                    <xdr:col>3</xdr:col>
                    <xdr:colOff>485775</xdr:colOff>
                    <xdr:row>142</xdr:row>
                    <xdr:rowOff>142875</xdr:rowOff>
                  </to>
                </anchor>
              </controlPr>
            </control>
          </mc:Choice>
        </mc:AlternateContent>
        <mc:AlternateContent xmlns:mc="http://schemas.openxmlformats.org/markup-compatibility/2006">
          <mc:Choice Requires="x14">
            <control shapeId="47160" r:id="rId59" name="Check Box 56">
              <controlPr defaultSize="0" autoFill="0" autoLine="0" autoPict="0">
                <anchor moveWithCells="1">
                  <from>
                    <xdr:col>5</xdr:col>
                    <xdr:colOff>95250</xdr:colOff>
                    <xdr:row>142</xdr:row>
                    <xdr:rowOff>9525</xdr:rowOff>
                  </from>
                  <to>
                    <xdr:col>6</xdr:col>
                    <xdr:colOff>0</xdr:colOff>
                    <xdr:row>142</xdr:row>
                    <xdr:rowOff>133350</xdr:rowOff>
                  </to>
                </anchor>
              </controlPr>
            </control>
          </mc:Choice>
        </mc:AlternateContent>
        <mc:AlternateContent xmlns:mc="http://schemas.openxmlformats.org/markup-compatibility/2006">
          <mc:Choice Requires="x14">
            <control shapeId="47161" r:id="rId60" name="Check Box 57">
              <controlPr defaultSize="0" autoFill="0" autoLine="0" autoPict="0">
                <anchor moveWithCells="1">
                  <from>
                    <xdr:col>3</xdr:col>
                    <xdr:colOff>257175</xdr:colOff>
                    <xdr:row>143</xdr:row>
                    <xdr:rowOff>19050</xdr:rowOff>
                  </from>
                  <to>
                    <xdr:col>3</xdr:col>
                    <xdr:colOff>485775</xdr:colOff>
                    <xdr:row>143</xdr:row>
                    <xdr:rowOff>142875</xdr:rowOff>
                  </to>
                </anchor>
              </controlPr>
            </control>
          </mc:Choice>
        </mc:AlternateContent>
        <mc:AlternateContent xmlns:mc="http://schemas.openxmlformats.org/markup-compatibility/2006">
          <mc:Choice Requires="x14">
            <control shapeId="47162" r:id="rId61" name="Check Box 58">
              <controlPr defaultSize="0" autoFill="0" autoLine="0" autoPict="0">
                <anchor moveWithCells="1">
                  <from>
                    <xdr:col>5</xdr:col>
                    <xdr:colOff>95250</xdr:colOff>
                    <xdr:row>143</xdr:row>
                    <xdr:rowOff>9525</xdr:rowOff>
                  </from>
                  <to>
                    <xdr:col>6</xdr:col>
                    <xdr:colOff>0</xdr:colOff>
                    <xdr:row>143</xdr:row>
                    <xdr:rowOff>133350</xdr:rowOff>
                  </to>
                </anchor>
              </controlPr>
            </control>
          </mc:Choice>
        </mc:AlternateContent>
        <mc:AlternateContent xmlns:mc="http://schemas.openxmlformats.org/markup-compatibility/2006">
          <mc:Choice Requires="x14">
            <control shapeId="47163" r:id="rId62" name="Check Box 59">
              <controlPr defaultSize="0" autoFill="0" autoLine="0" autoPict="0">
                <anchor moveWithCells="1">
                  <from>
                    <xdr:col>3</xdr:col>
                    <xdr:colOff>257175</xdr:colOff>
                    <xdr:row>144</xdr:row>
                    <xdr:rowOff>0</xdr:rowOff>
                  </from>
                  <to>
                    <xdr:col>3</xdr:col>
                    <xdr:colOff>485775</xdr:colOff>
                    <xdr:row>144</xdr:row>
                    <xdr:rowOff>123825</xdr:rowOff>
                  </to>
                </anchor>
              </controlPr>
            </control>
          </mc:Choice>
        </mc:AlternateContent>
        <mc:AlternateContent xmlns:mc="http://schemas.openxmlformats.org/markup-compatibility/2006">
          <mc:Choice Requires="x14">
            <control shapeId="47164" r:id="rId63" name="Check Box 60">
              <controlPr defaultSize="0" autoFill="0" autoLine="0" autoPict="0">
                <anchor moveWithCells="1">
                  <from>
                    <xdr:col>5</xdr:col>
                    <xdr:colOff>95250</xdr:colOff>
                    <xdr:row>144</xdr:row>
                    <xdr:rowOff>0</xdr:rowOff>
                  </from>
                  <to>
                    <xdr:col>6</xdr:col>
                    <xdr:colOff>0</xdr:colOff>
                    <xdr:row>144</xdr:row>
                    <xdr:rowOff>123825</xdr:rowOff>
                  </to>
                </anchor>
              </controlPr>
            </control>
          </mc:Choice>
        </mc:AlternateContent>
        <mc:AlternateContent xmlns:mc="http://schemas.openxmlformats.org/markup-compatibility/2006">
          <mc:Choice Requires="x14">
            <control shapeId="47166" r:id="rId64" name="Check Box 62">
              <controlPr defaultSize="0" autoFill="0" autoLine="0" autoPict="0">
                <anchor moveWithCells="1">
                  <from>
                    <xdr:col>5</xdr:col>
                    <xdr:colOff>95250</xdr:colOff>
                    <xdr:row>144</xdr:row>
                    <xdr:rowOff>9525</xdr:rowOff>
                  </from>
                  <to>
                    <xdr:col>6</xdr:col>
                    <xdr:colOff>0</xdr:colOff>
                    <xdr:row>144</xdr:row>
                    <xdr:rowOff>133350</xdr:rowOff>
                  </to>
                </anchor>
              </controlPr>
            </control>
          </mc:Choice>
        </mc:AlternateContent>
        <mc:AlternateContent xmlns:mc="http://schemas.openxmlformats.org/markup-compatibility/2006">
          <mc:Choice Requires="x14">
            <control shapeId="47167" r:id="rId65" name="Check Box 63">
              <controlPr defaultSize="0" autoFill="0" autoLine="0" autoPict="0">
                <anchor moveWithCells="1">
                  <from>
                    <xdr:col>3</xdr:col>
                    <xdr:colOff>257175</xdr:colOff>
                    <xdr:row>147</xdr:row>
                    <xdr:rowOff>19050</xdr:rowOff>
                  </from>
                  <to>
                    <xdr:col>3</xdr:col>
                    <xdr:colOff>485775</xdr:colOff>
                    <xdr:row>147</xdr:row>
                    <xdr:rowOff>142875</xdr:rowOff>
                  </to>
                </anchor>
              </controlPr>
            </control>
          </mc:Choice>
        </mc:AlternateContent>
        <mc:AlternateContent xmlns:mc="http://schemas.openxmlformats.org/markup-compatibility/2006">
          <mc:Choice Requires="x14">
            <control shapeId="47168" r:id="rId66" name="Check Box 64">
              <controlPr defaultSize="0" autoFill="0" autoLine="0" autoPict="0">
                <anchor moveWithCells="1">
                  <from>
                    <xdr:col>5</xdr:col>
                    <xdr:colOff>95250</xdr:colOff>
                    <xdr:row>147</xdr:row>
                    <xdr:rowOff>9525</xdr:rowOff>
                  </from>
                  <to>
                    <xdr:col>6</xdr:col>
                    <xdr:colOff>0</xdr:colOff>
                    <xdr:row>147</xdr:row>
                    <xdr:rowOff>133350</xdr:rowOff>
                  </to>
                </anchor>
              </controlPr>
            </control>
          </mc:Choice>
        </mc:AlternateContent>
        <mc:AlternateContent xmlns:mc="http://schemas.openxmlformats.org/markup-compatibility/2006">
          <mc:Choice Requires="x14">
            <control shapeId="47169" r:id="rId67" name="Check Box 65">
              <controlPr defaultSize="0" autoFill="0" autoLine="0" autoPict="0">
                <anchor moveWithCells="1">
                  <from>
                    <xdr:col>3</xdr:col>
                    <xdr:colOff>257175</xdr:colOff>
                    <xdr:row>148</xdr:row>
                    <xdr:rowOff>19050</xdr:rowOff>
                  </from>
                  <to>
                    <xdr:col>3</xdr:col>
                    <xdr:colOff>485775</xdr:colOff>
                    <xdr:row>148</xdr:row>
                    <xdr:rowOff>142875</xdr:rowOff>
                  </to>
                </anchor>
              </controlPr>
            </control>
          </mc:Choice>
        </mc:AlternateContent>
        <mc:AlternateContent xmlns:mc="http://schemas.openxmlformats.org/markup-compatibility/2006">
          <mc:Choice Requires="x14">
            <control shapeId="47170" r:id="rId68" name="Check Box 66">
              <controlPr defaultSize="0" autoFill="0" autoLine="0" autoPict="0">
                <anchor moveWithCells="1">
                  <from>
                    <xdr:col>5</xdr:col>
                    <xdr:colOff>95250</xdr:colOff>
                    <xdr:row>148</xdr:row>
                    <xdr:rowOff>9525</xdr:rowOff>
                  </from>
                  <to>
                    <xdr:col>6</xdr:col>
                    <xdr:colOff>0</xdr:colOff>
                    <xdr:row>148</xdr:row>
                    <xdr:rowOff>133350</xdr:rowOff>
                  </to>
                </anchor>
              </controlPr>
            </control>
          </mc:Choice>
        </mc:AlternateContent>
        <mc:AlternateContent xmlns:mc="http://schemas.openxmlformats.org/markup-compatibility/2006">
          <mc:Choice Requires="x14">
            <control shapeId="47171" r:id="rId69" name="Check Box 67">
              <controlPr defaultSize="0" autoFill="0" autoLine="0" autoPict="0">
                <anchor moveWithCells="1">
                  <from>
                    <xdr:col>3</xdr:col>
                    <xdr:colOff>257175</xdr:colOff>
                    <xdr:row>149</xdr:row>
                    <xdr:rowOff>19050</xdr:rowOff>
                  </from>
                  <to>
                    <xdr:col>3</xdr:col>
                    <xdr:colOff>485775</xdr:colOff>
                    <xdr:row>149</xdr:row>
                    <xdr:rowOff>142875</xdr:rowOff>
                  </to>
                </anchor>
              </controlPr>
            </control>
          </mc:Choice>
        </mc:AlternateContent>
        <mc:AlternateContent xmlns:mc="http://schemas.openxmlformats.org/markup-compatibility/2006">
          <mc:Choice Requires="x14">
            <control shapeId="47172" r:id="rId70" name="Check Box 68">
              <controlPr defaultSize="0" autoFill="0" autoLine="0" autoPict="0">
                <anchor moveWithCells="1">
                  <from>
                    <xdr:col>5</xdr:col>
                    <xdr:colOff>95250</xdr:colOff>
                    <xdr:row>149</xdr:row>
                    <xdr:rowOff>9525</xdr:rowOff>
                  </from>
                  <to>
                    <xdr:col>6</xdr:col>
                    <xdr:colOff>0</xdr:colOff>
                    <xdr:row>149</xdr:row>
                    <xdr:rowOff>133350</xdr:rowOff>
                  </to>
                </anchor>
              </controlPr>
            </control>
          </mc:Choice>
        </mc:AlternateContent>
        <mc:AlternateContent xmlns:mc="http://schemas.openxmlformats.org/markup-compatibility/2006">
          <mc:Choice Requires="x14">
            <control shapeId="47173" r:id="rId71" name="Check Box 69">
              <controlPr defaultSize="0" autoFill="0" autoLine="0" autoPict="0">
                <anchor moveWithCells="1">
                  <from>
                    <xdr:col>3</xdr:col>
                    <xdr:colOff>257175</xdr:colOff>
                    <xdr:row>150</xdr:row>
                    <xdr:rowOff>19050</xdr:rowOff>
                  </from>
                  <to>
                    <xdr:col>3</xdr:col>
                    <xdr:colOff>485775</xdr:colOff>
                    <xdr:row>150</xdr:row>
                    <xdr:rowOff>142875</xdr:rowOff>
                  </to>
                </anchor>
              </controlPr>
            </control>
          </mc:Choice>
        </mc:AlternateContent>
        <mc:AlternateContent xmlns:mc="http://schemas.openxmlformats.org/markup-compatibility/2006">
          <mc:Choice Requires="x14">
            <control shapeId="47174" r:id="rId72" name="Check Box 70">
              <controlPr defaultSize="0" autoFill="0" autoLine="0" autoPict="0">
                <anchor moveWithCells="1">
                  <from>
                    <xdr:col>5</xdr:col>
                    <xdr:colOff>95250</xdr:colOff>
                    <xdr:row>150</xdr:row>
                    <xdr:rowOff>9525</xdr:rowOff>
                  </from>
                  <to>
                    <xdr:col>6</xdr:col>
                    <xdr:colOff>0</xdr:colOff>
                    <xdr:row>150</xdr:row>
                    <xdr:rowOff>133350</xdr:rowOff>
                  </to>
                </anchor>
              </controlPr>
            </control>
          </mc:Choice>
        </mc:AlternateContent>
        <mc:AlternateContent xmlns:mc="http://schemas.openxmlformats.org/markup-compatibility/2006">
          <mc:Choice Requires="x14">
            <control shapeId="47175" r:id="rId73" name="Check Box 71">
              <controlPr defaultSize="0" autoFill="0" autoLine="0" autoPict="0">
                <anchor moveWithCells="1">
                  <from>
                    <xdr:col>3</xdr:col>
                    <xdr:colOff>257175</xdr:colOff>
                    <xdr:row>151</xdr:row>
                    <xdr:rowOff>19050</xdr:rowOff>
                  </from>
                  <to>
                    <xdr:col>3</xdr:col>
                    <xdr:colOff>485775</xdr:colOff>
                    <xdr:row>151</xdr:row>
                    <xdr:rowOff>142875</xdr:rowOff>
                  </to>
                </anchor>
              </controlPr>
            </control>
          </mc:Choice>
        </mc:AlternateContent>
        <mc:AlternateContent xmlns:mc="http://schemas.openxmlformats.org/markup-compatibility/2006">
          <mc:Choice Requires="x14">
            <control shapeId="47176" r:id="rId74" name="Check Box 72">
              <controlPr defaultSize="0" autoFill="0" autoLine="0" autoPict="0">
                <anchor moveWithCells="1">
                  <from>
                    <xdr:col>5</xdr:col>
                    <xdr:colOff>95250</xdr:colOff>
                    <xdr:row>151</xdr:row>
                    <xdr:rowOff>9525</xdr:rowOff>
                  </from>
                  <to>
                    <xdr:col>6</xdr:col>
                    <xdr:colOff>0</xdr:colOff>
                    <xdr:row>151</xdr:row>
                    <xdr:rowOff>133350</xdr:rowOff>
                  </to>
                </anchor>
              </controlPr>
            </control>
          </mc:Choice>
        </mc:AlternateContent>
        <mc:AlternateContent xmlns:mc="http://schemas.openxmlformats.org/markup-compatibility/2006">
          <mc:Choice Requires="x14">
            <control shapeId="47177" r:id="rId75" name="Check Box 73">
              <controlPr defaultSize="0" autoFill="0" autoLine="0" autoPict="0">
                <anchor moveWithCells="1">
                  <from>
                    <xdr:col>3</xdr:col>
                    <xdr:colOff>257175</xdr:colOff>
                    <xdr:row>152</xdr:row>
                    <xdr:rowOff>19050</xdr:rowOff>
                  </from>
                  <to>
                    <xdr:col>3</xdr:col>
                    <xdr:colOff>485775</xdr:colOff>
                    <xdr:row>152</xdr:row>
                    <xdr:rowOff>142875</xdr:rowOff>
                  </to>
                </anchor>
              </controlPr>
            </control>
          </mc:Choice>
        </mc:AlternateContent>
        <mc:AlternateContent xmlns:mc="http://schemas.openxmlformats.org/markup-compatibility/2006">
          <mc:Choice Requires="x14">
            <control shapeId="47178" r:id="rId76" name="Check Box 74">
              <controlPr defaultSize="0" autoFill="0" autoLine="0" autoPict="0">
                <anchor moveWithCells="1">
                  <from>
                    <xdr:col>5</xdr:col>
                    <xdr:colOff>95250</xdr:colOff>
                    <xdr:row>152</xdr:row>
                    <xdr:rowOff>9525</xdr:rowOff>
                  </from>
                  <to>
                    <xdr:col>6</xdr:col>
                    <xdr:colOff>0</xdr:colOff>
                    <xdr:row>152</xdr:row>
                    <xdr:rowOff>133350</xdr:rowOff>
                  </to>
                </anchor>
              </controlPr>
            </control>
          </mc:Choice>
        </mc:AlternateContent>
        <mc:AlternateContent xmlns:mc="http://schemas.openxmlformats.org/markup-compatibility/2006">
          <mc:Choice Requires="x14">
            <control shapeId="47179" r:id="rId77" name="Check Box 75">
              <controlPr defaultSize="0" autoFill="0" autoLine="0" autoPict="0">
                <anchor moveWithCells="1">
                  <from>
                    <xdr:col>3</xdr:col>
                    <xdr:colOff>257175</xdr:colOff>
                    <xdr:row>153</xdr:row>
                    <xdr:rowOff>19050</xdr:rowOff>
                  </from>
                  <to>
                    <xdr:col>3</xdr:col>
                    <xdr:colOff>485775</xdr:colOff>
                    <xdr:row>153</xdr:row>
                    <xdr:rowOff>142875</xdr:rowOff>
                  </to>
                </anchor>
              </controlPr>
            </control>
          </mc:Choice>
        </mc:AlternateContent>
        <mc:AlternateContent xmlns:mc="http://schemas.openxmlformats.org/markup-compatibility/2006">
          <mc:Choice Requires="x14">
            <control shapeId="47180" r:id="rId78" name="Check Box 76">
              <controlPr defaultSize="0" autoFill="0" autoLine="0" autoPict="0">
                <anchor moveWithCells="1">
                  <from>
                    <xdr:col>5</xdr:col>
                    <xdr:colOff>95250</xdr:colOff>
                    <xdr:row>153</xdr:row>
                    <xdr:rowOff>9525</xdr:rowOff>
                  </from>
                  <to>
                    <xdr:col>6</xdr:col>
                    <xdr:colOff>0</xdr:colOff>
                    <xdr:row>153</xdr:row>
                    <xdr:rowOff>133350</xdr:rowOff>
                  </to>
                </anchor>
              </controlPr>
            </control>
          </mc:Choice>
        </mc:AlternateContent>
        <mc:AlternateContent xmlns:mc="http://schemas.openxmlformats.org/markup-compatibility/2006">
          <mc:Choice Requires="x14">
            <control shapeId="47181" r:id="rId79" name="Check Box 77">
              <controlPr defaultSize="0" autoFill="0" autoLine="0" autoPict="0">
                <anchor moveWithCells="1">
                  <from>
                    <xdr:col>3</xdr:col>
                    <xdr:colOff>257175</xdr:colOff>
                    <xdr:row>154</xdr:row>
                    <xdr:rowOff>19050</xdr:rowOff>
                  </from>
                  <to>
                    <xdr:col>3</xdr:col>
                    <xdr:colOff>485775</xdr:colOff>
                    <xdr:row>154</xdr:row>
                    <xdr:rowOff>142875</xdr:rowOff>
                  </to>
                </anchor>
              </controlPr>
            </control>
          </mc:Choice>
        </mc:AlternateContent>
        <mc:AlternateContent xmlns:mc="http://schemas.openxmlformats.org/markup-compatibility/2006">
          <mc:Choice Requires="x14">
            <control shapeId="47182" r:id="rId80" name="Check Box 78">
              <controlPr defaultSize="0" autoFill="0" autoLine="0" autoPict="0">
                <anchor moveWithCells="1">
                  <from>
                    <xdr:col>5</xdr:col>
                    <xdr:colOff>95250</xdr:colOff>
                    <xdr:row>154</xdr:row>
                    <xdr:rowOff>9525</xdr:rowOff>
                  </from>
                  <to>
                    <xdr:col>6</xdr:col>
                    <xdr:colOff>0</xdr:colOff>
                    <xdr:row>154</xdr:row>
                    <xdr:rowOff>133350</xdr:rowOff>
                  </to>
                </anchor>
              </controlPr>
            </control>
          </mc:Choice>
        </mc:AlternateContent>
        <mc:AlternateContent xmlns:mc="http://schemas.openxmlformats.org/markup-compatibility/2006">
          <mc:Choice Requires="x14">
            <control shapeId="47183" r:id="rId81" name="Check Box 79">
              <controlPr defaultSize="0" autoFill="0" autoLine="0" autoPict="0">
                <anchor moveWithCells="1">
                  <from>
                    <xdr:col>3</xdr:col>
                    <xdr:colOff>257175</xdr:colOff>
                    <xdr:row>157</xdr:row>
                    <xdr:rowOff>19050</xdr:rowOff>
                  </from>
                  <to>
                    <xdr:col>3</xdr:col>
                    <xdr:colOff>485775</xdr:colOff>
                    <xdr:row>157</xdr:row>
                    <xdr:rowOff>142875</xdr:rowOff>
                  </to>
                </anchor>
              </controlPr>
            </control>
          </mc:Choice>
        </mc:AlternateContent>
        <mc:AlternateContent xmlns:mc="http://schemas.openxmlformats.org/markup-compatibility/2006">
          <mc:Choice Requires="x14">
            <control shapeId="47184" r:id="rId82" name="Check Box 80">
              <controlPr defaultSize="0" autoFill="0" autoLine="0" autoPict="0">
                <anchor moveWithCells="1">
                  <from>
                    <xdr:col>5</xdr:col>
                    <xdr:colOff>95250</xdr:colOff>
                    <xdr:row>157</xdr:row>
                    <xdr:rowOff>9525</xdr:rowOff>
                  </from>
                  <to>
                    <xdr:col>6</xdr:col>
                    <xdr:colOff>0</xdr:colOff>
                    <xdr:row>157</xdr:row>
                    <xdr:rowOff>133350</xdr:rowOff>
                  </to>
                </anchor>
              </controlPr>
            </control>
          </mc:Choice>
        </mc:AlternateContent>
        <mc:AlternateContent xmlns:mc="http://schemas.openxmlformats.org/markup-compatibility/2006">
          <mc:Choice Requires="x14">
            <control shapeId="47185" r:id="rId83" name="Check Box 81">
              <controlPr defaultSize="0" autoFill="0" autoLine="0" autoPict="0">
                <anchor moveWithCells="1">
                  <from>
                    <xdr:col>3</xdr:col>
                    <xdr:colOff>257175</xdr:colOff>
                    <xdr:row>158</xdr:row>
                    <xdr:rowOff>19050</xdr:rowOff>
                  </from>
                  <to>
                    <xdr:col>3</xdr:col>
                    <xdr:colOff>485775</xdr:colOff>
                    <xdr:row>158</xdr:row>
                    <xdr:rowOff>142875</xdr:rowOff>
                  </to>
                </anchor>
              </controlPr>
            </control>
          </mc:Choice>
        </mc:AlternateContent>
        <mc:AlternateContent xmlns:mc="http://schemas.openxmlformats.org/markup-compatibility/2006">
          <mc:Choice Requires="x14">
            <control shapeId="47186" r:id="rId84" name="Check Box 82">
              <controlPr defaultSize="0" autoFill="0" autoLine="0" autoPict="0">
                <anchor moveWithCells="1">
                  <from>
                    <xdr:col>5</xdr:col>
                    <xdr:colOff>95250</xdr:colOff>
                    <xdr:row>158</xdr:row>
                    <xdr:rowOff>9525</xdr:rowOff>
                  </from>
                  <to>
                    <xdr:col>6</xdr:col>
                    <xdr:colOff>0</xdr:colOff>
                    <xdr:row>158</xdr:row>
                    <xdr:rowOff>133350</xdr:rowOff>
                  </to>
                </anchor>
              </controlPr>
            </control>
          </mc:Choice>
        </mc:AlternateContent>
        <mc:AlternateContent xmlns:mc="http://schemas.openxmlformats.org/markup-compatibility/2006">
          <mc:Choice Requires="x14">
            <control shapeId="47187" r:id="rId85" name="Check Box 83">
              <controlPr defaultSize="0" autoFill="0" autoLine="0" autoPict="0">
                <anchor moveWithCells="1">
                  <from>
                    <xdr:col>3</xdr:col>
                    <xdr:colOff>257175</xdr:colOff>
                    <xdr:row>159</xdr:row>
                    <xdr:rowOff>19050</xdr:rowOff>
                  </from>
                  <to>
                    <xdr:col>3</xdr:col>
                    <xdr:colOff>485775</xdr:colOff>
                    <xdr:row>159</xdr:row>
                    <xdr:rowOff>142875</xdr:rowOff>
                  </to>
                </anchor>
              </controlPr>
            </control>
          </mc:Choice>
        </mc:AlternateContent>
        <mc:AlternateContent xmlns:mc="http://schemas.openxmlformats.org/markup-compatibility/2006">
          <mc:Choice Requires="x14">
            <control shapeId="47188" r:id="rId86" name="Check Box 84">
              <controlPr defaultSize="0" autoFill="0" autoLine="0" autoPict="0">
                <anchor moveWithCells="1">
                  <from>
                    <xdr:col>5</xdr:col>
                    <xdr:colOff>95250</xdr:colOff>
                    <xdr:row>159</xdr:row>
                    <xdr:rowOff>9525</xdr:rowOff>
                  </from>
                  <to>
                    <xdr:col>6</xdr:col>
                    <xdr:colOff>0</xdr:colOff>
                    <xdr:row>159</xdr:row>
                    <xdr:rowOff>133350</xdr:rowOff>
                  </to>
                </anchor>
              </controlPr>
            </control>
          </mc:Choice>
        </mc:AlternateContent>
        <mc:AlternateContent xmlns:mc="http://schemas.openxmlformats.org/markup-compatibility/2006">
          <mc:Choice Requires="x14">
            <control shapeId="47189" r:id="rId87" name="Check Box 85">
              <controlPr defaultSize="0" autoFill="0" autoLine="0" autoPict="0">
                <anchor moveWithCells="1">
                  <from>
                    <xdr:col>3</xdr:col>
                    <xdr:colOff>257175</xdr:colOff>
                    <xdr:row>160</xdr:row>
                    <xdr:rowOff>19050</xdr:rowOff>
                  </from>
                  <to>
                    <xdr:col>3</xdr:col>
                    <xdr:colOff>485775</xdr:colOff>
                    <xdr:row>160</xdr:row>
                    <xdr:rowOff>142875</xdr:rowOff>
                  </to>
                </anchor>
              </controlPr>
            </control>
          </mc:Choice>
        </mc:AlternateContent>
        <mc:AlternateContent xmlns:mc="http://schemas.openxmlformats.org/markup-compatibility/2006">
          <mc:Choice Requires="x14">
            <control shapeId="47190" r:id="rId88" name="Check Box 86">
              <controlPr defaultSize="0" autoFill="0" autoLine="0" autoPict="0">
                <anchor moveWithCells="1">
                  <from>
                    <xdr:col>5</xdr:col>
                    <xdr:colOff>95250</xdr:colOff>
                    <xdr:row>160</xdr:row>
                    <xdr:rowOff>9525</xdr:rowOff>
                  </from>
                  <to>
                    <xdr:col>6</xdr:col>
                    <xdr:colOff>0</xdr:colOff>
                    <xdr:row>160</xdr:row>
                    <xdr:rowOff>133350</xdr:rowOff>
                  </to>
                </anchor>
              </controlPr>
            </control>
          </mc:Choice>
        </mc:AlternateContent>
        <mc:AlternateContent xmlns:mc="http://schemas.openxmlformats.org/markup-compatibility/2006">
          <mc:Choice Requires="x14">
            <control shapeId="47191" r:id="rId89" name="Check Box 87">
              <controlPr defaultSize="0" autoFill="0" autoLine="0" autoPict="0">
                <anchor moveWithCells="1">
                  <from>
                    <xdr:col>3</xdr:col>
                    <xdr:colOff>257175</xdr:colOff>
                    <xdr:row>161</xdr:row>
                    <xdr:rowOff>19050</xdr:rowOff>
                  </from>
                  <to>
                    <xdr:col>3</xdr:col>
                    <xdr:colOff>485775</xdr:colOff>
                    <xdr:row>161</xdr:row>
                    <xdr:rowOff>142875</xdr:rowOff>
                  </to>
                </anchor>
              </controlPr>
            </control>
          </mc:Choice>
        </mc:AlternateContent>
        <mc:AlternateContent xmlns:mc="http://schemas.openxmlformats.org/markup-compatibility/2006">
          <mc:Choice Requires="x14">
            <control shapeId="47192" r:id="rId90" name="Check Box 88">
              <controlPr defaultSize="0" autoFill="0" autoLine="0" autoPict="0">
                <anchor moveWithCells="1">
                  <from>
                    <xdr:col>5</xdr:col>
                    <xdr:colOff>95250</xdr:colOff>
                    <xdr:row>161</xdr:row>
                    <xdr:rowOff>9525</xdr:rowOff>
                  </from>
                  <to>
                    <xdr:col>6</xdr:col>
                    <xdr:colOff>0</xdr:colOff>
                    <xdr:row>161</xdr:row>
                    <xdr:rowOff>133350</xdr:rowOff>
                  </to>
                </anchor>
              </controlPr>
            </control>
          </mc:Choice>
        </mc:AlternateContent>
        <mc:AlternateContent xmlns:mc="http://schemas.openxmlformats.org/markup-compatibility/2006">
          <mc:Choice Requires="x14">
            <control shapeId="47193" r:id="rId91" name="Check Box 89">
              <controlPr defaultSize="0" autoFill="0" autoLine="0" autoPict="0">
                <anchor moveWithCells="1">
                  <from>
                    <xdr:col>3</xdr:col>
                    <xdr:colOff>257175</xdr:colOff>
                    <xdr:row>162</xdr:row>
                    <xdr:rowOff>19050</xdr:rowOff>
                  </from>
                  <to>
                    <xdr:col>3</xdr:col>
                    <xdr:colOff>485775</xdr:colOff>
                    <xdr:row>162</xdr:row>
                    <xdr:rowOff>142875</xdr:rowOff>
                  </to>
                </anchor>
              </controlPr>
            </control>
          </mc:Choice>
        </mc:AlternateContent>
        <mc:AlternateContent xmlns:mc="http://schemas.openxmlformats.org/markup-compatibility/2006">
          <mc:Choice Requires="x14">
            <control shapeId="47194" r:id="rId92" name="Check Box 90">
              <controlPr defaultSize="0" autoFill="0" autoLine="0" autoPict="0">
                <anchor moveWithCells="1">
                  <from>
                    <xdr:col>5</xdr:col>
                    <xdr:colOff>95250</xdr:colOff>
                    <xdr:row>162</xdr:row>
                    <xdr:rowOff>9525</xdr:rowOff>
                  </from>
                  <to>
                    <xdr:col>6</xdr:col>
                    <xdr:colOff>0</xdr:colOff>
                    <xdr:row>162</xdr:row>
                    <xdr:rowOff>133350</xdr:rowOff>
                  </to>
                </anchor>
              </controlPr>
            </control>
          </mc:Choice>
        </mc:AlternateContent>
        <mc:AlternateContent xmlns:mc="http://schemas.openxmlformats.org/markup-compatibility/2006">
          <mc:Choice Requires="x14">
            <control shapeId="47195" r:id="rId93" name="Check Box 91">
              <controlPr defaultSize="0" autoFill="0" autoLine="0" autoPict="0">
                <anchor moveWithCells="1">
                  <from>
                    <xdr:col>3</xdr:col>
                    <xdr:colOff>257175</xdr:colOff>
                    <xdr:row>58</xdr:row>
                    <xdr:rowOff>19050</xdr:rowOff>
                  </from>
                  <to>
                    <xdr:col>3</xdr:col>
                    <xdr:colOff>485775</xdr:colOff>
                    <xdr:row>58</xdr:row>
                    <xdr:rowOff>142875</xdr:rowOff>
                  </to>
                </anchor>
              </controlPr>
            </control>
          </mc:Choice>
        </mc:AlternateContent>
        <mc:AlternateContent xmlns:mc="http://schemas.openxmlformats.org/markup-compatibility/2006">
          <mc:Choice Requires="x14">
            <control shapeId="47196" r:id="rId94" name="Check Box 92">
              <controlPr defaultSize="0" autoFill="0" autoLine="0" autoPict="0">
                <anchor moveWithCells="1">
                  <from>
                    <xdr:col>5</xdr:col>
                    <xdr:colOff>95250</xdr:colOff>
                    <xdr:row>58</xdr:row>
                    <xdr:rowOff>9525</xdr:rowOff>
                  </from>
                  <to>
                    <xdr:col>6</xdr:col>
                    <xdr:colOff>0</xdr:colOff>
                    <xdr:row>58</xdr:row>
                    <xdr:rowOff>133350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B1:I13"/>
  <sheetViews>
    <sheetView zoomScaleNormal="100" workbookViewId="0">
      <selection activeCell="B13" sqref="B13:I13"/>
    </sheetView>
  </sheetViews>
  <sheetFormatPr defaultRowHeight="15.75" x14ac:dyDescent="0.25"/>
  <cols>
    <col min="1" max="16384" width="9.140625" style="153"/>
  </cols>
  <sheetData>
    <row r="1" spans="2:9" x14ac:dyDescent="0.25">
      <c r="B1" s="502" t="s">
        <v>540</v>
      </c>
      <c r="C1" s="502"/>
      <c r="D1" s="502"/>
      <c r="E1" s="502"/>
      <c r="F1" s="502"/>
      <c r="G1" s="502"/>
      <c r="H1" s="502"/>
      <c r="I1" s="502"/>
    </row>
    <row r="3" spans="2:9" x14ac:dyDescent="0.25">
      <c r="B3" s="246" t="s">
        <v>313</v>
      </c>
      <c r="C3" s="247"/>
      <c r="D3" s="247"/>
      <c r="E3" s="247"/>
    </row>
    <row r="4" spans="2:9" ht="50.25" customHeight="1" x14ac:dyDescent="0.25">
      <c r="B4" s="501" t="s">
        <v>789</v>
      </c>
      <c r="C4" s="501"/>
      <c r="D4" s="501"/>
      <c r="E4" s="501"/>
      <c r="F4" s="501"/>
      <c r="G4" s="501"/>
      <c r="H4" s="501"/>
      <c r="I4" s="501"/>
    </row>
    <row r="6" spans="2:9" x14ac:dyDescent="0.25">
      <c r="B6" s="246" t="s">
        <v>368</v>
      </c>
      <c r="C6" s="247"/>
      <c r="D6" s="247"/>
      <c r="E6" s="247"/>
      <c r="F6" s="247"/>
      <c r="G6" s="247"/>
    </row>
    <row r="7" spans="2:9" ht="106.5" customHeight="1" x14ac:dyDescent="0.25">
      <c r="B7" s="501" t="s">
        <v>369</v>
      </c>
      <c r="C7" s="501"/>
      <c r="D7" s="501"/>
      <c r="E7" s="501"/>
      <c r="F7" s="501"/>
      <c r="G7" s="501"/>
      <c r="H7" s="501"/>
      <c r="I7" s="501"/>
    </row>
    <row r="9" spans="2:9" x14ac:dyDescent="0.25">
      <c r="B9" s="246" t="s">
        <v>314</v>
      </c>
      <c r="C9" s="247"/>
    </row>
    <row r="10" spans="2:9" ht="54.75" customHeight="1" x14ac:dyDescent="0.25">
      <c r="B10" s="501" t="s">
        <v>367</v>
      </c>
      <c r="C10" s="501"/>
      <c r="D10" s="501"/>
      <c r="E10" s="501"/>
      <c r="F10" s="501"/>
      <c r="G10" s="501"/>
      <c r="H10" s="501"/>
      <c r="I10" s="501"/>
    </row>
    <row r="12" spans="2:9" x14ac:dyDescent="0.25">
      <c r="B12" s="246" t="s">
        <v>315</v>
      </c>
    </row>
    <row r="13" spans="2:9" ht="88.5" customHeight="1" x14ac:dyDescent="0.25">
      <c r="B13" s="501" t="s">
        <v>790</v>
      </c>
      <c r="C13" s="501"/>
      <c r="D13" s="501"/>
      <c r="E13" s="501"/>
      <c r="F13" s="501"/>
      <c r="G13" s="501"/>
      <c r="H13" s="501"/>
      <c r="I13" s="501"/>
    </row>
  </sheetData>
  <sheetProtection sheet="1" objects="1" scenarios="1" selectLockedCells="1"/>
  <mergeCells count="5">
    <mergeCell ref="B4:I4"/>
    <mergeCell ref="B7:I7"/>
    <mergeCell ref="B10:I10"/>
    <mergeCell ref="B13:I13"/>
    <mergeCell ref="B1:I1"/>
  </mergeCells>
  <pageMargins left="0.7" right="0.7" top="0.75" bottom="0.75" header="0.3" footer="0.3"/>
  <pageSetup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S48"/>
  <sheetViews>
    <sheetView zoomScaleNormal="100" workbookViewId="0">
      <selection activeCell="C43" sqref="C43"/>
    </sheetView>
  </sheetViews>
  <sheetFormatPr defaultRowHeight="15" x14ac:dyDescent="0.25"/>
  <cols>
    <col min="1" max="1" width="12.7109375" customWidth="1"/>
    <col min="19" max="19" width="88.85546875" customWidth="1"/>
  </cols>
  <sheetData>
    <row r="1" spans="1:19" ht="18.75" x14ac:dyDescent="0.3">
      <c r="A1" s="388" t="s">
        <v>422</v>
      </c>
      <c r="B1" s="388"/>
      <c r="C1" s="388"/>
      <c r="D1" s="388"/>
      <c r="E1" s="388"/>
      <c r="F1" s="388"/>
      <c r="G1" s="388"/>
      <c r="H1" s="388"/>
      <c r="I1" s="388"/>
    </row>
    <row r="3" spans="1:19" x14ac:dyDescent="0.25">
      <c r="A3" t="s">
        <v>474</v>
      </c>
    </row>
    <row r="5" spans="1:19" x14ac:dyDescent="0.25">
      <c r="A5" s="33" t="s">
        <v>423</v>
      </c>
    </row>
    <row r="6" spans="1:19" x14ac:dyDescent="0.25">
      <c r="A6" t="s">
        <v>424</v>
      </c>
      <c r="D6" t="s">
        <v>454</v>
      </c>
    </row>
    <row r="7" spans="1:19" x14ac:dyDescent="0.25">
      <c r="A7" t="s">
        <v>791</v>
      </c>
      <c r="D7" t="s">
        <v>490</v>
      </c>
    </row>
    <row r="9" spans="1:19" x14ac:dyDescent="0.25">
      <c r="A9" s="33" t="s">
        <v>455</v>
      </c>
    </row>
    <row r="10" spans="1:19" x14ac:dyDescent="0.25">
      <c r="A10" s="33"/>
    </row>
    <row r="11" spans="1:19" ht="17.25" customHeight="1" x14ac:dyDescent="0.25">
      <c r="A11" s="148" t="s">
        <v>463</v>
      </c>
      <c r="B11" s="140" t="s">
        <v>470</v>
      </c>
    </row>
    <row r="12" spans="1:19" x14ac:dyDescent="0.25">
      <c r="A12" s="228">
        <v>1</v>
      </c>
      <c r="B12" s="228"/>
      <c r="C12" s="17" t="s">
        <v>471</v>
      </c>
      <c r="D12" s="120"/>
      <c r="E12" s="120"/>
      <c r="F12" s="120"/>
      <c r="G12" s="120"/>
      <c r="H12" s="120"/>
      <c r="I12" s="120"/>
      <c r="S12" s="20"/>
    </row>
    <row r="13" spans="1:19" x14ac:dyDescent="0.25">
      <c r="A13" s="228"/>
      <c r="B13" s="228">
        <v>1</v>
      </c>
      <c r="C13" s="120" t="s">
        <v>456</v>
      </c>
      <c r="D13" s="120"/>
      <c r="E13" s="120"/>
      <c r="F13" s="120"/>
      <c r="G13" s="120"/>
      <c r="H13" s="120"/>
      <c r="I13" s="120"/>
      <c r="S13" s="20"/>
    </row>
    <row r="14" spans="1:19" x14ac:dyDescent="0.25">
      <c r="A14" s="228"/>
      <c r="B14" s="228">
        <v>1</v>
      </c>
      <c r="C14" s="120" t="s">
        <v>457</v>
      </c>
      <c r="D14" s="120"/>
      <c r="E14" s="120"/>
      <c r="F14" s="120"/>
      <c r="G14" s="120"/>
      <c r="H14" s="120"/>
      <c r="I14" s="120"/>
      <c r="S14" s="21"/>
    </row>
    <row r="15" spans="1:19" x14ac:dyDescent="0.25">
      <c r="A15" s="228">
        <v>12</v>
      </c>
      <c r="B15" s="228"/>
      <c r="C15" s="17" t="s">
        <v>472</v>
      </c>
      <c r="D15" s="120"/>
      <c r="E15" s="120"/>
      <c r="F15" s="120"/>
      <c r="G15" s="120"/>
      <c r="H15" s="120"/>
      <c r="I15" s="120"/>
      <c r="S15" s="22"/>
    </row>
    <row r="16" spans="1:19" x14ac:dyDescent="0.25">
      <c r="A16" s="228"/>
      <c r="B16" s="228">
        <v>12</v>
      </c>
      <c r="C16" s="120" t="s">
        <v>458</v>
      </c>
      <c r="D16" s="120"/>
      <c r="E16" s="120"/>
      <c r="F16" s="120"/>
      <c r="G16" s="120"/>
      <c r="H16" s="120"/>
      <c r="I16" s="120"/>
      <c r="S16" s="22"/>
    </row>
    <row r="17" spans="1:19" x14ac:dyDescent="0.25">
      <c r="A17" s="228"/>
      <c r="B17" s="228">
        <v>12</v>
      </c>
      <c r="C17" s="120" t="s">
        <v>459</v>
      </c>
      <c r="D17" s="120"/>
      <c r="E17" s="120"/>
      <c r="F17" s="120"/>
      <c r="G17" s="120"/>
      <c r="H17" s="120"/>
      <c r="I17" s="120"/>
      <c r="S17" s="22"/>
    </row>
    <row r="18" spans="1:19" x14ac:dyDescent="0.25">
      <c r="A18" s="228">
        <v>1</v>
      </c>
      <c r="B18" s="228"/>
      <c r="C18" s="17" t="s">
        <v>473</v>
      </c>
      <c r="D18" s="120"/>
      <c r="E18" s="120"/>
      <c r="F18" s="120"/>
      <c r="G18" s="120"/>
      <c r="H18" s="120"/>
      <c r="I18" s="120"/>
      <c r="S18" s="22"/>
    </row>
    <row r="19" spans="1:19" ht="28.5" customHeight="1" x14ac:dyDescent="0.25">
      <c r="A19" s="228"/>
      <c r="B19" s="228">
        <v>1</v>
      </c>
      <c r="C19" s="496" t="s">
        <v>460</v>
      </c>
      <c r="D19" s="496"/>
      <c r="E19" s="496"/>
      <c r="F19" s="496"/>
      <c r="G19" s="496"/>
      <c r="H19" s="496"/>
      <c r="I19" s="496"/>
      <c r="S19" s="22"/>
    </row>
    <row r="20" spans="1:19" x14ac:dyDescent="0.25">
      <c r="A20" s="228"/>
      <c r="B20" s="228">
        <v>1</v>
      </c>
      <c r="C20" s="120" t="s">
        <v>461</v>
      </c>
      <c r="D20" s="120"/>
      <c r="E20" s="120"/>
      <c r="F20" s="120"/>
      <c r="G20" s="120"/>
      <c r="H20" s="120"/>
      <c r="I20" s="120"/>
      <c r="S20" s="25"/>
    </row>
    <row r="21" spans="1:19" x14ac:dyDescent="0.25">
      <c r="A21" s="228"/>
      <c r="B21" s="228">
        <v>1</v>
      </c>
      <c r="C21" s="120" t="s">
        <v>462</v>
      </c>
      <c r="D21" s="120"/>
      <c r="E21" s="120"/>
      <c r="F21" s="120"/>
      <c r="G21" s="120"/>
      <c r="H21" s="120"/>
      <c r="I21" s="120"/>
      <c r="S21" s="25"/>
    </row>
    <row r="22" spans="1:19" x14ac:dyDescent="0.25">
      <c r="A22" s="228">
        <v>1</v>
      </c>
      <c r="B22" s="228"/>
      <c r="C22" s="17" t="s">
        <v>473</v>
      </c>
      <c r="D22" s="120"/>
      <c r="E22" s="120"/>
      <c r="F22" s="120"/>
      <c r="G22" s="120"/>
      <c r="H22" s="120"/>
      <c r="I22" s="120"/>
    </row>
    <row r="23" spans="1:19" x14ac:dyDescent="0.25">
      <c r="A23" s="228"/>
      <c r="B23" s="228">
        <v>1</v>
      </c>
      <c r="C23" s="120" t="s">
        <v>464</v>
      </c>
      <c r="D23" s="120"/>
      <c r="E23" s="120"/>
      <c r="F23" s="120"/>
      <c r="G23" s="120"/>
      <c r="H23" s="120"/>
      <c r="I23" s="120"/>
    </row>
    <row r="24" spans="1:19" x14ac:dyDescent="0.25">
      <c r="A24" s="228"/>
      <c r="B24" s="228">
        <v>1</v>
      </c>
      <c r="C24" s="120" t="s">
        <v>465</v>
      </c>
      <c r="D24" s="120"/>
      <c r="E24" s="120"/>
      <c r="F24" s="120"/>
      <c r="G24" s="120"/>
      <c r="H24" s="120"/>
      <c r="I24" s="120"/>
    </row>
    <row r="25" spans="1:19" x14ac:dyDescent="0.25">
      <c r="A25" s="228"/>
      <c r="B25" s="228">
        <v>1</v>
      </c>
      <c r="C25" s="120" t="s">
        <v>466</v>
      </c>
      <c r="D25" s="120"/>
      <c r="E25" s="120"/>
      <c r="F25" s="120"/>
      <c r="G25" s="120"/>
      <c r="H25" s="120"/>
      <c r="I25" s="120"/>
    </row>
    <row r="26" spans="1:19" x14ac:dyDescent="0.25">
      <c r="A26" s="228">
        <v>1</v>
      </c>
      <c r="B26" s="228"/>
      <c r="C26" s="120" t="s">
        <v>868</v>
      </c>
      <c r="D26" s="120"/>
      <c r="E26" s="120"/>
      <c r="F26" s="120"/>
      <c r="G26" s="120"/>
      <c r="H26" s="120"/>
      <c r="I26" s="120"/>
    </row>
    <row r="27" spans="1:19" x14ac:dyDescent="0.25">
      <c r="A27" s="120"/>
      <c r="B27" s="228">
        <v>1</v>
      </c>
      <c r="C27" s="120" t="s">
        <v>475</v>
      </c>
      <c r="D27" s="120"/>
      <c r="E27" s="120"/>
      <c r="F27" s="120"/>
      <c r="G27" s="120"/>
      <c r="H27" s="120"/>
      <c r="I27" s="120"/>
    </row>
    <row r="28" spans="1:19" x14ac:dyDescent="0.25">
      <c r="A28" s="120"/>
      <c r="B28" s="228"/>
      <c r="C28" s="17" t="s">
        <v>481</v>
      </c>
      <c r="D28" s="120"/>
      <c r="E28" s="120"/>
      <c r="F28" s="120"/>
      <c r="G28" s="120"/>
      <c r="H28" s="120"/>
      <c r="I28" s="120"/>
    </row>
    <row r="29" spans="1:19" x14ac:dyDescent="0.25">
      <c r="A29" s="120"/>
      <c r="B29" s="228"/>
      <c r="C29" s="120"/>
      <c r="D29" s="120" t="s">
        <v>375</v>
      </c>
      <c r="E29" s="120"/>
      <c r="F29" s="120"/>
      <c r="G29" s="120"/>
      <c r="H29" s="120"/>
      <c r="I29" s="120"/>
    </row>
    <row r="30" spans="1:19" x14ac:dyDescent="0.25">
      <c r="A30" s="120"/>
      <c r="B30" s="228"/>
      <c r="C30" s="120"/>
      <c r="D30" s="120" t="s">
        <v>482</v>
      </c>
      <c r="E30" s="120"/>
      <c r="F30" s="120"/>
      <c r="G30" s="120"/>
      <c r="H30" s="120"/>
      <c r="I30" s="120"/>
    </row>
    <row r="31" spans="1:19" x14ac:dyDescent="0.25">
      <c r="A31" s="120"/>
      <c r="B31" s="228"/>
      <c r="C31" s="120"/>
      <c r="D31" s="120" t="s">
        <v>483</v>
      </c>
      <c r="E31" s="120"/>
      <c r="F31" s="120"/>
      <c r="G31" s="120"/>
      <c r="H31" s="120"/>
      <c r="I31" s="120"/>
    </row>
    <row r="32" spans="1:19" x14ac:dyDescent="0.25">
      <c r="A32" s="120"/>
      <c r="B32" s="228"/>
      <c r="C32" s="120"/>
      <c r="D32" s="120" t="s">
        <v>484</v>
      </c>
      <c r="E32" s="120"/>
      <c r="F32" s="120"/>
      <c r="G32" s="120"/>
      <c r="H32" s="120"/>
      <c r="I32" s="120"/>
    </row>
    <row r="33" spans="1:9" x14ac:dyDescent="0.25">
      <c r="A33" s="120"/>
      <c r="B33" s="228"/>
      <c r="C33" s="120"/>
      <c r="D33" s="120" t="s">
        <v>485</v>
      </c>
      <c r="E33" s="120"/>
      <c r="F33" s="120"/>
      <c r="G33" s="120"/>
      <c r="H33" s="120"/>
      <c r="I33" s="120"/>
    </row>
    <row r="34" spans="1:9" x14ac:dyDescent="0.25">
      <c r="A34" s="120"/>
      <c r="B34" s="228">
        <v>2</v>
      </c>
      <c r="C34" t="s">
        <v>862</v>
      </c>
      <c r="H34" s="120"/>
      <c r="I34" s="120"/>
    </row>
    <row r="35" spans="1:9" x14ac:dyDescent="0.25">
      <c r="A35" s="120"/>
      <c r="B35" s="228"/>
      <c r="C35" s="120" t="s">
        <v>863</v>
      </c>
      <c r="D35" s="120"/>
      <c r="E35" s="120"/>
      <c r="F35" s="120"/>
      <c r="G35" s="120"/>
      <c r="H35" s="120"/>
      <c r="I35" s="120"/>
    </row>
    <row r="36" spans="1:9" x14ac:dyDescent="0.25">
      <c r="A36" s="120"/>
      <c r="B36" s="228"/>
      <c r="C36" s="120" t="s">
        <v>864</v>
      </c>
      <c r="D36" s="120"/>
      <c r="E36" s="120"/>
      <c r="F36" s="120"/>
      <c r="G36" s="120"/>
      <c r="H36" s="120"/>
      <c r="I36" s="120"/>
    </row>
    <row r="37" spans="1:9" x14ac:dyDescent="0.25">
      <c r="A37" s="120"/>
      <c r="B37" s="228"/>
      <c r="C37" s="120" t="s">
        <v>865</v>
      </c>
      <c r="D37" s="120"/>
      <c r="E37" s="120"/>
      <c r="F37" s="120"/>
      <c r="G37" s="120"/>
      <c r="H37" s="120"/>
      <c r="I37" s="120"/>
    </row>
    <row r="38" spans="1:9" x14ac:dyDescent="0.25">
      <c r="A38" s="120"/>
      <c r="B38" s="228"/>
      <c r="C38" s="120" t="s">
        <v>866</v>
      </c>
      <c r="D38" s="120"/>
      <c r="E38" s="120"/>
      <c r="F38" s="120"/>
      <c r="G38" s="120"/>
      <c r="H38" s="120"/>
      <c r="I38" s="120"/>
    </row>
    <row r="39" spans="1:9" x14ac:dyDescent="0.25">
      <c r="A39" s="120"/>
      <c r="B39" s="228">
        <v>3</v>
      </c>
      <c r="C39" s="120" t="s">
        <v>480</v>
      </c>
      <c r="D39" s="120"/>
      <c r="E39" s="120"/>
      <c r="F39" s="120"/>
      <c r="G39" s="120"/>
    </row>
    <row r="40" spans="1:9" x14ac:dyDescent="0.25">
      <c r="A40" s="120"/>
      <c r="B40" s="120"/>
      <c r="C40" s="120" t="s">
        <v>486</v>
      </c>
    </row>
    <row r="41" spans="1:9" x14ac:dyDescent="0.25">
      <c r="A41" s="120"/>
      <c r="B41" s="120"/>
      <c r="C41" s="120" t="s">
        <v>489</v>
      </c>
    </row>
    <row r="42" spans="1:9" x14ac:dyDescent="0.25">
      <c r="A42" s="228">
        <v>1</v>
      </c>
      <c r="B42" s="228"/>
      <c r="C42" s="17" t="s">
        <v>867</v>
      </c>
      <c r="D42" s="120"/>
      <c r="E42" s="120"/>
      <c r="F42" s="120"/>
      <c r="G42" s="120"/>
      <c r="H42" s="120"/>
      <c r="I42" s="120"/>
    </row>
    <row r="43" spans="1:9" x14ac:dyDescent="0.25">
      <c r="A43" s="228"/>
      <c r="B43" s="228">
        <v>1</v>
      </c>
      <c r="C43" s="120" t="s">
        <v>467</v>
      </c>
      <c r="D43" s="120"/>
      <c r="E43" s="120"/>
      <c r="F43" s="120"/>
      <c r="G43" s="120"/>
      <c r="H43" s="120"/>
      <c r="I43" s="120"/>
    </row>
    <row r="44" spans="1:9" x14ac:dyDescent="0.25">
      <c r="A44" s="228"/>
      <c r="B44" s="228">
        <v>1</v>
      </c>
      <c r="C44" s="120" t="s">
        <v>468</v>
      </c>
      <c r="D44" s="120"/>
      <c r="E44" s="120"/>
      <c r="F44" s="120"/>
      <c r="G44" s="120"/>
      <c r="H44" s="120"/>
      <c r="I44" s="120"/>
    </row>
    <row r="46" spans="1:9" x14ac:dyDescent="0.25">
      <c r="A46" s="489" t="s">
        <v>469</v>
      </c>
      <c r="B46" s="489"/>
      <c r="C46" s="489"/>
      <c r="D46" s="489"/>
      <c r="E46" s="489"/>
      <c r="F46" s="489"/>
      <c r="G46" s="489"/>
      <c r="H46" s="489"/>
      <c r="I46" s="489"/>
    </row>
    <row r="47" spans="1:9" x14ac:dyDescent="0.25">
      <c r="A47" s="489"/>
      <c r="B47" s="489"/>
      <c r="C47" s="489"/>
      <c r="D47" s="489"/>
      <c r="E47" s="489"/>
      <c r="F47" s="489"/>
      <c r="G47" s="489"/>
      <c r="H47" s="489"/>
      <c r="I47" s="489"/>
    </row>
    <row r="48" spans="1:9" hidden="1" x14ac:dyDescent="0.25">
      <c r="A48" s="489"/>
      <c r="B48" s="489"/>
      <c r="C48" s="489"/>
      <c r="D48" s="489"/>
      <c r="E48" s="489"/>
      <c r="F48" s="489"/>
      <c r="G48" s="489"/>
      <c r="H48" s="489"/>
      <c r="I48" s="489"/>
    </row>
  </sheetData>
  <sheetProtection sheet="1" objects="1" scenarios="1" selectLockedCells="1"/>
  <mergeCells count="3">
    <mergeCell ref="A46:I48"/>
    <mergeCell ref="C19:I19"/>
    <mergeCell ref="A1:I1"/>
  </mergeCells>
  <pageMargins left="0.7" right="0.7" top="0.75" bottom="0.75" header="0.3" footer="0.3"/>
  <pageSetup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I28"/>
  <sheetViews>
    <sheetView zoomScale="115" zoomScaleNormal="115" workbookViewId="0">
      <selection sqref="A1:I1"/>
    </sheetView>
  </sheetViews>
  <sheetFormatPr defaultRowHeight="15.75" x14ac:dyDescent="0.25"/>
  <cols>
    <col min="1" max="16384" width="9.140625" style="153"/>
  </cols>
  <sheetData>
    <row r="1" spans="1:9" x14ac:dyDescent="0.25">
      <c r="A1" s="503" t="s">
        <v>541</v>
      </c>
      <c r="B1" s="503"/>
      <c r="C1" s="503"/>
      <c r="D1" s="503"/>
      <c r="E1" s="503"/>
      <c r="F1" s="503"/>
      <c r="G1" s="503"/>
      <c r="H1" s="503"/>
      <c r="I1" s="503"/>
    </row>
    <row r="2" spans="1:9" x14ac:dyDescent="0.25">
      <c r="A2" s="268"/>
    </row>
    <row r="3" spans="1:9" x14ac:dyDescent="0.25">
      <c r="A3" s="268" t="s">
        <v>303</v>
      </c>
    </row>
    <row r="4" spans="1:9" x14ac:dyDescent="0.25">
      <c r="A4" s="268"/>
    </row>
    <row r="6" spans="1:9" ht="15" customHeight="1" x14ac:dyDescent="0.25">
      <c r="A6" s="269" t="s">
        <v>304</v>
      </c>
      <c r="B6" s="504" t="s">
        <v>792</v>
      </c>
      <c r="C6" s="504"/>
      <c r="D6" s="504"/>
      <c r="E6" s="504"/>
      <c r="F6" s="504"/>
      <c r="G6" s="504"/>
      <c r="H6" s="504"/>
      <c r="I6" s="504"/>
    </row>
    <row r="7" spans="1:9" x14ac:dyDescent="0.25">
      <c r="A7" s="269"/>
      <c r="B7" s="504"/>
      <c r="C7" s="504"/>
      <c r="D7" s="504"/>
      <c r="E7" s="504"/>
      <c r="F7" s="504"/>
      <c r="G7" s="504"/>
      <c r="H7" s="504"/>
      <c r="I7" s="504"/>
    </row>
    <row r="8" spans="1:9" x14ac:dyDescent="0.25">
      <c r="A8" s="269"/>
      <c r="B8" s="504"/>
      <c r="C8" s="504"/>
      <c r="D8" s="504"/>
      <c r="E8" s="504"/>
      <c r="F8" s="504"/>
      <c r="G8" s="504"/>
      <c r="H8" s="504"/>
      <c r="I8" s="504"/>
    </row>
    <row r="9" spans="1:9" ht="18" customHeight="1" x14ac:dyDescent="0.25">
      <c r="A9" s="269"/>
      <c r="B9" s="504"/>
      <c r="C9" s="504"/>
      <c r="D9" s="504"/>
      <c r="E9" s="504"/>
      <c r="F9" s="504"/>
      <c r="G9" s="504"/>
      <c r="H9" s="504"/>
      <c r="I9" s="504"/>
    </row>
    <row r="10" spans="1:9" x14ac:dyDescent="0.25">
      <c r="A10" s="269" t="s">
        <v>305</v>
      </c>
      <c r="B10" s="504" t="s">
        <v>307</v>
      </c>
      <c r="C10" s="504"/>
      <c r="D10" s="504"/>
      <c r="E10" s="504"/>
      <c r="F10" s="504"/>
      <c r="G10" s="504"/>
      <c r="H10" s="504"/>
      <c r="I10" s="504"/>
    </row>
    <row r="11" spans="1:9" x14ac:dyDescent="0.25">
      <c r="A11" s="269"/>
      <c r="B11" s="504"/>
      <c r="C11" s="504"/>
      <c r="D11" s="504"/>
      <c r="E11" s="504"/>
      <c r="F11" s="504"/>
      <c r="G11" s="504"/>
      <c r="H11" s="504"/>
      <c r="I11" s="504"/>
    </row>
    <row r="12" spans="1:9" x14ac:dyDescent="0.25">
      <c r="A12" s="269" t="s">
        <v>306</v>
      </c>
      <c r="B12" s="504" t="s">
        <v>831</v>
      </c>
      <c r="C12" s="504"/>
      <c r="D12" s="504"/>
      <c r="E12" s="504"/>
      <c r="F12" s="504"/>
      <c r="G12" s="504"/>
      <c r="H12" s="504"/>
      <c r="I12" s="504"/>
    </row>
    <row r="13" spans="1:9" ht="33" customHeight="1" x14ac:dyDescent="0.25">
      <c r="A13" s="269" t="s">
        <v>308</v>
      </c>
      <c r="B13" s="504" t="s">
        <v>832</v>
      </c>
      <c r="C13" s="504"/>
      <c r="D13" s="504"/>
      <c r="E13" s="504"/>
      <c r="F13" s="504"/>
      <c r="G13" s="504"/>
      <c r="H13" s="504"/>
      <c r="I13" s="504"/>
    </row>
    <row r="14" spans="1:9" ht="33.75" customHeight="1" x14ac:dyDescent="0.25">
      <c r="A14" s="269" t="s">
        <v>309</v>
      </c>
      <c r="B14" s="504" t="s">
        <v>894</v>
      </c>
      <c r="C14" s="504"/>
      <c r="D14" s="504"/>
      <c r="E14" s="504"/>
      <c r="F14" s="504"/>
      <c r="G14" s="504"/>
      <c r="H14" s="504"/>
      <c r="I14" s="504"/>
    </row>
    <row r="15" spans="1:9" x14ac:dyDescent="0.25">
      <c r="A15" s="270" t="s">
        <v>310</v>
      </c>
      <c r="B15" s="153" t="s">
        <v>311</v>
      </c>
    </row>
    <row r="16" spans="1:9" ht="80.25" customHeight="1" x14ac:dyDescent="0.25">
      <c r="A16" s="269" t="s">
        <v>312</v>
      </c>
      <c r="B16" s="504" t="s">
        <v>895</v>
      </c>
      <c r="C16" s="504"/>
      <c r="D16" s="504"/>
      <c r="E16" s="504"/>
      <c r="F16" s="504"/>
      <c r="G16" s="504"/>
      <c r="H16" s="504"/>
      <c r="I16" s="504"/>
    </row>
    <row r="17" spans="1:9" ht="36" customHeight="1" x14ac:dyDescent="0.25">
      <c r="A17" s="269"/>
      <c r="B17" s="504"/>
      <c r="C17" s="504"/>
      <c r="D17" s="504"/>
      <c r="E17" s="504"/>
      <c r="F17" s="504"/>
      <c r="G17" s="504"/>
      <c r="H17" s="504"/>
      <c r="I17" s="504"/>
    </row>
    <row r="18" spans="1:9" x14ac:dyDescent="0.25">
      <c r="A18" s="270"/>
      <c r="B18" s="352" t="s">
        <v>904</v>
      </c>
    </row>
    <row r="19" spans="1:9" ht="28.5" customHeight="1" x14ac:dyDescent="0.25">
      <c r="A19" s="270"/>
      <c r="B19" s="501" t="s">
        <v>900</v>
      </c>
      <c r="C19" s="501"/>
      <c r="D19" s="501"/>
      <c r="E19" s="501"/>
      <c r="F19" s="501"/>
      <c r="G19" s="501"/>
      <c r="H19" s="501"/>
      <c r="I19" s="501"/>
    </row>
    <row r="20" spans="1:9" ht="30" customHeight="1" x14ac:dyDescent="0.25">
      <c r="A20" s="270"/>
      <c r="B20" s="501" t="s">
        <v>901</v>
      </c>
      <c r="C20" s="501"/>
      <c r="D20" s="501"/>
      <c r="E20" s="501"/>
      <c r="F20" s="501"/>
      <c r="G20" s="501"/>
      <c r="H20" s="501"/>
      <c r="I20" s="501"/>
    </row>
    <row r="21" spans="1:9" ht="45" customHeight="1" x14ac:dyDescent="0.25">
      <c r="A21" s="270"/>
      <c r="B21" s="501" t="s">
        <v>903</v>
      </c>
      <c r="C21" s="501"/>
      <c r="D21" s="501"/>
      <c r="E21" s="501"/>
      <c r="F21" s="501"/>
      <c r="G21" s="501"/>
      <c r="H21" s="501"/>
      <c r="I21" s="501"/>
    </row>
    <row r="22" spans="1:9" ht="30.75" customHeight="1" x14ac:dyDescent="0.25">
      <c r="A22" s="271"/>
      <c r="B22" s="501" t="s">
        <v>902</v>
      </c>
      <c r="C22" s="501"/>
      <c r="D22" s="501"/>
      <c r="E22" s="501"/>
      <c r="F22" s="501"/>
      <c r="G22" s="501"/>
      <c r="H22" s="501"/>
      <c r="I22" s="501"/>
    </row>
    <row r="23" spans="1:9" x14ac:dyDescent="0.25">
      <c r="A23" s="271"/>
    </row>
    <row r="24" spans="1:9" x14ac:dyDescent="0.25">
      <c r="A24" s="271"/>
    </row>
    <row r="25" spans="1:9" x14ac:dyDescent="0.25">
      <c r="A25" s="270"/>
    </row>
    <row r="26" spans="1:9" x14ac:dyDescent="0.25">
      <c r="A26" s="270"/>
    </row>
    <row r="27" spans="1:9" x14ac:dyDescent="0.25">
      <c r="A27" s="270"/>
    </row>
    <row r="28" spans="1:9" x14ac:dyDescent="0.25">
      <c r="A28" s="270"/>
    </row>
  </sheetData>
  <sheetProtection sheet="1" objects="1" scenarios="1" selectLockedCells="1"/>
  <mergeCells count="12">
    <mergeCell ref="B21:I21"/>
    <mergeCell ref="B22:I22"/>
    <mergeCell ref="B20:I20"/>
    <mergeCell ref="B19:I19"/>
    <mergeCell ref="A1:I1"/>
    <mergeCell ref="B16:I16"/>
    <mergeCell ref="B17:I17"/>
    <mergeCell ref="B6:I9"/>
    <mergeCell ref="B10:I11"/>
    <mergeCell ref="B14:I14"/>
    <mergeCell ref="B12:I12"/>
    <mergeCell ref="B13:I13"/>
  </mergeCells>
  <pageMargins left="0.7" right="0.7" top="0.75" bottom="0.75" header="0.3" footer="0.3"/>
  <pageSetup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AA79"/>
  <sheetViews>
    <sheetView zoomScale="115" zoomScaleNormal="115" workbookViewId="0">
      <selection activeCell="B3" sqref="B3"/>
    </sheetView>
  </sheetViews>
  <sheetFormatPr defaultRowHeight="15" x14ac:dyDescent="0.25"/>
  <cols>
    <col min="1" max="1" width="4.85546875" style="140" customWidth="1"/>
    <col min="2" max="2" width="12" customWidth="1"/>
    <col min="7" max="7" width="12.85546875" customWidth="1"/>
    <col min="8" max="8" width="10.5703125" customWidth="1"/>
    <col min="9" max="9" width="12" customWidth="1"/>
    <col min="10" max="11" width="11.140625" bestFit="1" customWidth="1"/>
    <col min="12" max="12" width="20.140625" bestFit="1" customWidth="1"/>
    <col min="13" max="13" width="14.42578125" customWidth="1"/>
    <col min="14" max="14" width="11.85546875" bestFit="1" customWidth="1"/>
    <col min="15" max="15" width="11.140625" bestFit="1" customWidth="1"/>
    <col min="17" max="17" width="12.28515625" bestFit="1" customWidth="1"/>
  </cols>
  <sheetData>
    <row r="1" spans="1:17" ht="23.25" x14ac:dyDescent="0.35">
      <c r="A1" s="327"/>
      <c r="B1" s="517" t="s">
        <v>905</v>
      </c>
      <c r="C1" s="517"/>
      <c r="D1" s="517"/>
      <c r="E1" s="517"/>
      <c r="F1" s="517"/>
      <c r="G1" s="517"/>
      <c r="H1" s="517"/>
      <c r="I1" s="517"/>
      <c r="L1" s="514" t="s">
        <v>905</v>
      </c>
      <c r="M1" s="514"/>
      <c r="N1" s="514"/>
      <c r="O1" s="514"/>
      <c r="P1" s="514"/>
      <c r="Q1" s="514"/>
    </row>
    <row r="2" spans="1:17" x14ac:dyDescent="0.25">
      <c r="A2" s="327"/>
      <c r="B2" s="283" t="s">
        <v>10</v>
      </c>
      <c r="C2" s="516" t="s">
        <v>853</v>
      </c>
      <c r="D2" s="516"/>
      <c r="E2" s="516"/>
      <c r="F2" s="516"/>
      <c r="G2" s="516"/>
      <c r="H2" s="11" t="s">
        <v>851</v>
      </c>
      <c r="I2" s="11" t="s">
        <v>852</v>
      </c>
      <c r="L2" s="6"/>
      <c r="M2" s="6"/>
      <c r="N2" s="6"/>
      <c r="O2" s="356"/>
      <c r="P2" s="6"/>
      <c r="Q2" s="334"/>
    </row>
    <row r="3" spans="1:17" x14ac:dyDescent="0.25">
      <c r="A3" s="327"/>
      <c r="B3" s="288"/>
      <c r="C3" s="505" t="s">
        <v>861</v>
      </c>
      <c r="D3" s="506"/>
      <c r="E3" s="506"/>
      <c r="F3" s="506"/>
      <c r="G3" s="507"/>
      <c r="H3" s="333"/>
      <c r="I3" s="333"/>
      <c r="L3" s="6" t="s">
        <v>10</v>
      </c>
      <c r="M3" s="6" t="s">
        <v>853</v>
      </c>
      <c r="N3" s="6" t="s">
        <v>906</v>
      </c>
      <c r="O3" s="6" t="s">
        <v>852</v>
      </c>
      <c r="P3" s="6" t="s">
        <v>907</v>
      </c>
      <c r="Q3" s="334" t="s">
        <v>913</v>
      </c>
    </row>
    <row r="4" spans="1:17" ht="15" customHeight="1" x14ac:dyDescent="0.25">
      <c r="A4" s="327"/>
      <c r="B4" s="288">
        <v>44562</v>
      </c>
      <c r="C4" s="505" t="s">
        <v>855</v>
      </c>
      <c r="D4" s="506"/>
      <c r="E4" s="506"/>
      <c r="F4" s="506"/>
      <c r="G4" s="507"/>
      <c r="H4" s="333">
        <v>300</v>
      </c>
      <c r="I4" s="333"/>
      <c r="L4" s="357">
        <v>44562</v>
      </c>
      <c r="M4" s="6" t="s">
        <v>909</v>
      </c>
      <c r="N4" s="334">
        <v>200</v>
      </c>
      <c r="O4" s="6"/>
      <c r="P4" s="334">
        <v>200</v>
      </c>
      <c r="Q4" s="334"/>
    </row>
    <row r="5" spans="1:17" ht="15" customHeight="1" x14ac:dyDescent="0.25">
      <c r="A5" s="327"/>
      <c r="B5" s="288">
        <v>44566</v>
      </c>
      <c r="C5" s="505" t="s">
        <v>856</v>
      </c>
      <c r="D5" s="506"/>
      <c r="E5" s="506"/>
      <c r="F5" s="506"/>
      <c r="G5" s="507"/>
      <c r="H5" s="333"/>
      <c r="I5" s="333">
        <v>75</v>
      </c>
      <c r="L5" s="357">
        <v>44566</v>
      </c>
      <c r="M5" s="6" t="s">
        <v>856</v>
      </c>
      <c r="N5" s="6"/>
      <c r="O5" s="334">
        <v>75</v>
      </c>
      <c r="P5" s="334">
        <f>P4-O5</f>
        <v>125</v>
      </c>
      <c r="Q5" s="334"/>
    </row>
    <row r="6" spans="1:17" ht="15" customHeight="1" x14ac:dyDescent="0.25">
      <c r="A6" s="327"/>
      <c r="B6" s="288">
        <v>44576</v>
      </c>
      <c r="C6" s="505" t="s">
        <v>857</v>
      </c>
      <c r="D6" s="506"/>
      <c r="E6" s="506"/>
      <c r="F6" s="506"/>
      <c r="G6" s="507"/>
      <c r="H6" s="333"/>
      <c r="I6" s="333">
        <v>25</v>
      </c>
      <c r="L6" s="357">
        <v>44576</v>
      </c>
      <c r="M6" s="6" t="s">
        <v>910</v>
      </c>
      <c r="N6" s="6"/>
      <c r="O6" s="334">
        <v>25</v>
      </c>
      <c r="P6" s="334">
        <f t="shared" ref="P6:P31" si="0">P5-O6</f>
        <v>100</v>
      </c>
      <c r="Q6" s="334"/>
    </row>
    <row r="7" spans="1:17" ht="15" customHeight="1" x14ac:dyDescent="0.25">
      <c r="A7" s="327"/>
      <c r="B7" s="288">
        <v>44579</v>
      </c>
      <c r="C7" s="505" t="s">
        <v>858</v>
      </c>
      <c r="D7" s="506"/>
      <c r="E7" s="506"/>
      <c r="F7" s="506"/>
      <c r="G7" s="507"/>
      <c r="H7" s="333"/>
      <c r="I7" s="333">
        <v>35</v>
      </c>
      <c r="L7" s="357">
        <v>44579</v>
      </c>
      <c r="M7" s="6" t="s">
        <v>911</v>
      </c>
      <c r="N7" s="6"/>
      <c r="O7" s="334">
        <v>35</v>
      </c>
      <c r="P7" s="334">
        <f t="shared" si="0"/>
        <v>65</v>
      </c>
      <c r="Q7" s="334"/>
    </row>
    <row r="8" spans="1:17" x14ac:dyDescent="0.25">
      <c r="A8" s="327"/>
      <c r="B8" s="288">
        <v>44586</v>
      </c>
      <c r="C8" s="505" t="s">
        <v>858</v>
      </c>
      <c r="D8" s="506"/>
      <c r="E8" s="506"/>
      <c r="F8" s="506"/>
      <c r="G8" s="507"/>
      <c r="H8" s="333"/>
      <c r="I8" s="333">
        <v>42</v>
      </c>
      <c r="L8" s="357">
        <v>44586</v>
      </c>
      <c r="M8" s="6" t="s">
        <v>912</v>
      </c>
      <c r="N8" s="6"/>
      <c r="O8" s="334">
        <v>45</v>
      </c>
      <c r="P8" s="334">
        <f t="shared" si="0"/>
        <v>20</v>
      </c>
      <c r="Q8" s="334"/>
    </row>
    <row r="9" spans="1:17" hidden="1" x14ac:dyDescent="0.25">
      <c r="A9" s="327"/>
      <c r="B9" s="335"/>
      <c r="C9" s="505"/>
      <c r="D9" s="506"/>
      <c r="E9" s="506"/>
      <c r="F9" s="506"/>
      <c r="G9" s="507"/>
      <c r="I9" s="333"/>
      <c r="L9" s="6"/>
      <c r="M9" s="6"/>
      <c r="N9" s="6"/>
      <c r="O9" s="6"/>
      <c r="P9" s="334">
        <f t="shared" si="0"/>
        <v>20</v>
      </c>
      <c r="Q9" s="334"/>
    </row>
    <row r="10" spans="1:17" hidden="1" x14ac:dyDescent="0.25">
      <c r="A10" s="327"/>
      <c r="B10" s="335"/>
      <c r="C10" s="505"/>
      <c r="D10" s="506"/>
      <c r="E10" s="506"/>
      <c r="F10" s="506"/>
      <c r="G10" s="507"/>
      <c r="H10" s="333"/>
      <c r="I10" s="333"/>
      <c r="L10" s="6"/>
      <c r="M10" s="6"/>
      <c r="N10" s="6"/>
      <c r="O10" s="6"/>
      <c r="P10" s="334">
        <f t="shared" si="0"/>
        <v>20</v>
      </c>
      <c r="Q10" s="334"/>
    </row>
    <row r="11" spans="1:17" hidden="1" x14ac:dyDescent="0.25">
      <c r="A11" s="327"/>
      <c r="B11" s="335"/>
      <c r="C11" s="505"/>
      <c r="D11" s="506"/>
      <c r="E11" s="506"/>
      <c r="F11" s="506"/>
      <c r="G11" s="507"/>
      <c r="H11" s="333"/>
      <c r="I11" s="333"/>
      <c r="L11" s="6"/>
      <c r="M11" s="6"/>
      <c r="N11" s="6"/>
      <c r="O11" s="6"/>
      <c r="P11" s="334">
        <f t="shared" si="0"/>
        <v>20</v>
      </c>
      <c r="Q11" s="334"/>
    </row>
    <row r="12" spans="1:17" hidden="1" x14ac:dyDescent="0.25">
      <c r="A12" s="327"/>
      <c r="B12" s="335"/>
      <c r="C12" s="505"/>
      <c r="D12" s="506"/>
      <c r="E12" s="506"/>
      <c r="F12" s="506"/>
      <c r="G12" s="507"/>
      <c r="H12" s="333"/>
      <c r="I12" s="333"/>
      <c r="L12" s="6"/>
      <c r="M12" s="6"/>
      <c r="N12" s="6"/>
      <c r="O12" s="6"/>
      <c r="P12" s="334">
        <f t="shared" si="0"/>
        <v>20</v>
      </c>
      <c r="Q12" s="334"/>
    </row>
    <row r="13" spans="1:17" hidden="1" x14ac:dyDescent="0.25">
      <c r="A13" s="327"/>
      <c r="B13" s="335"/>
      <c r="C13" s="505"/>
      <c r="D13" s="506"/>
      <c r="E13" s="506"/>
      <c r="F13" s="506"/>
      <c r="G13" s="507"/>
      <c r="H13" s="333"/>
      <c r="I13" s="333"/>
      <c r="L13" s="6"/>
      <c r="M13" s="6"/>
      <c r="N13" s="6"/>
      <c r="O13" s="6"/>
      <c r="P13" s="334">
        <f t="shared" si="0"/>
        <v>20</v>
      </c>
      <c r="Q13" s="334"/>
    </row>
    <row r="14" spans="1:17" hidden="1" x14ac:dyDescent="0.25">
      <c r="A14" s="327"/>
      <c r="B14" s="335"/>
      <c r="C14" s="505"/>
      <c r="D14" s="506"/>
      <c r="E14" s="506"/>
      <c r="F14" s="506"/>
      <c r="G14" s="507"/>
      <c r="H14" s="333"/>
      <c r="I14" s="333"/>
      <c r="L14" s="6"/>
      <c r="M14" s="6"/>
      <c r="N14" s="6"/>
      <c r="O14" s="6"/>
      <c r="P14" s="334">
        <f t="shared" si="0"/>
        <v>20</v>
      </c>
      <c r="Q14" s="334"/>
    </row>
    <row r="15" spans="1:17" hidden="1" x14ac:dyDescent="0.25">
      <c r="A15" s="327"/>
      <c r="B15" s="335"/>
      <c r="C15" s="505"/>
      <c r="D15" s="506"/>
      <c r="E15" s="506"/>
      <c r="F15" s="506"/>
      <c r="G15" s="507"/>
      <c r="H15" s="333"/>
      <c r="I15" s="333"/>
      <c r="L15" s="6"/>
      <c r="M15" s="6"/>
      <c r="N15" s="6"/>
      <c r="O15" s="6"/>
      <c r="P15" s="334">
        <f t="shared" si="0"/>
        <v>20</v>
      </c>
      <c r="Q15" s="334"/>
    </row>
    <row r="16" spans="1:17" hidden="1" x14ac:dyDescent="0.25">
      <c r="A16" s="327"/>
      <c r="B16" s="335"/>
      <c r="C16" s="505"/>
      <c r="D16" s="506"/>
      <c r="E16" s="506"/>
      <c r="F16" s="506"/>
      <c r="G16" s="507"/>
      <c r="H16" s="333"/>
      <c r="I16" s="333"/>
      <c r="L16" s="6"/>
      <c r="M16" s="6"/>
      <c r="N16" s="6"/>
      <c r="O16" s="6"/>
      <c r="P16" s="334">
        <f t="shared" si="0"/>
        <v>20</v>
      </c>
      <c r="Q16" s="334"/>
    </row>
    <row r="17" spans="1:17" hidden="1" x14ac:dyDescent="0.25">
      <c r="A17" s="327"/>
      <c r="B17" s="335"/>
      <c r="C17" s="505"/>
      <c r="D17" s="506"/>
      <c r="E17" s="506"/>
      <c r="F17" s="506"/>
      <c r="G17" s="507"/>
      <c r="H17" s="333"/>
      <c r="I17" s="333"/>
      <c r="L17" s="6"/>
      <c r="M17" s="6"/>
      <c r="N17" s="6"/>
      <c r="O17" s="6"/>
      <c r="P17" s="334">
        <f t="shared" si="0"/>
        <v>20</v>
      </c>
      <c r="Q17" s="334"/>
    </row>
    <row r="18" spans="1:17" hidden="1" x14ac:dyDescent="0.25">
      <c r="A18" s="327"/>
      <c r="B18" s="335"/>
      <c r="C18" s="505"/>
      <c r="D18" s="506"/>
      <c r="E18" s="506"/>
      <c r="F18" s="506"/>
      <c r="G18" s="507"/>
      <c r="H18" s="333"/>
      <c r="I18" s="333"/>
      <c r="L18" s="6"/>
      <c r="M18" s="6"/>
      <c r="N18" s="6"/>
      <c r="O18" s="6"/>
      <c r="P18" s="334">
        <f t="shared" si="0"/>
        <v>20</v>
      </c>
      <c r="Q18" s="334"/>
    </row>
    <row r="19" spans="1:17" hidden="1" x14ac:dyDescent="0.25">
      <c r="A19" s="327"/>
      <c r="B19" s="335"/>
      <c r="C19" s="505"/>
      <c r="D19" s="506"/>
      <c r="E19" s="506"/>
      <c r="F19" s="506"/>
      <c r="G19" s="507"/>
      <c r="H19" s="333"/>
      <c r="I19" s="333"/>
      <c r="L19" s="6"/>
      <c r="M19" s="6"/>
      <c r="N19" s="6"/>
      <c r="O19" s="6"/>
      <c r="P19" s="334">
        <f t="shared" si="0"/>
        <v>20</v>
      </c>
      <c r="Q19" s="334"/>
    </row>
    <row r="20" spans="1:17" hidden="1" x14ac:dyDescent="0.25">
      <c r="A20" s="327"/>
      <c r="B20" s="335"/>
      <c r="C20" s="505"/>
      <c r="D20" s="506"/>
      <c r="E20" s="506"/>
      <c r="F20" s="506"/>
      <c r="G20" s="507"/>
      <c r="H20" s="333"/>
      <c r="I20" s="333"/>
      <c r="L20" s="6"/>
      <c r="M20" s="6"/>
      <c r="N20" s="6"/>
      <c r="O20" s="6"/>
      <c r="P20" s="334">
        <f t="shared" si="0"/>
        <v>20</v>
      </c>
      <c r="Q20" s="334"/>
    </row>
    <row r="21" spans="1:17" hidden="1" x14ac:dyDescent="0.25">
      <c r="A21" s="327"/>
      <c r="B21" s="335"/>
      <c r="C21" s="505"/>
      <c r="D21" s="506"/>
      <c r="E21" s="506"/>
      <c r="F21" s="506"/>
      <c r="G21" s="507"/>
      <c r="H21" s="333"/>
      <c r="I21" s="333"/>
      <c r="L21" s="6"/>
      <c r="M21" s="6"/>
      <c r="N21" s="6"/>
      <c r="O21" s="6"/>
      <c r="P21" s="334">
        <f t="shared" si="0"/>
        <v>20</v>
      </c>
      <c r="Q21" s="334"/>
    </row>
    <row r="22" spans="1:17" hidden="1" x14ac:dyDescent="0.25">
      <c r="A22" s="327"/>
      <c r="B22" s="335"/>
      <c r="C22" s="505"/>
      <c r="D22" s="506"/>
      <c r="E22" s="506"/>
      <c r="F22" s="506"/>
      <c r="G22" s="507"/>
      <c r="H22" s="333"/>
      <c r="I22" s="333"/>
      <c r="L22" s="6"/>
      <c r="M22" s="6"/>
      <c r="N22" s="6"/>
      <c r="O22" s="6"/>
      <c r="P22" s="334">
        <f t="shared" si="0"/>
        <v>20</v>
      </c>
      <c r="Q22" s="334"/>
    </row>
    <row r="23" spans="1:17" hidden="1" x14ac:dyDescent="0.25">
      <c r="A23" s="327"/>
      <c r="B23" s="335"/>
      <c r="C23" s="505"/>
      <c r="D23" s="506"/>
      <c r="E23" s="506"/>
      <c r="F23" s="506"/>
      <c r="G23" s="507"/>
      <c r="H23" s="333"/>
      <c r="I23" s="333"/>
      <c r="L23" s="6"/>
      <c r="M23" s="6"/>
      <c r="N23" s="6"/>
      <c r="O23" s="6"/>
      <c r="P23" s="334">
        <f t="shared" si="0"/>
        <v>20</v>
      </c>
      <c r="Q23" s="334"/>
    </row>
    <row r="24" spans="1:17" hidden="1" x14ac:dyDescent="0.25">
      <c r="A24" s="327"/>
      <c r="B24" s="335"/>
      <c r="C24" s="505"/>
      <c r="D24" s="506"/>
      <c r="E24" s="506"/>
      <c r="F24" s="506"/>
      <c r="G24" s="507"/>
      <c r="H24" s="333"/>
      <c r="I24" s="333"/>
      <c r="L24" s="6"/>
      <c r="M24" s="6"/>
      <c r="N24" s="6"/>
      <c r="O24" s="6"/>
      <c r="P24" s="334">
        <f t="shared" si="0"/>
        <v>20</v>
      </c>
      <c r="Q24" s="334"/>
    </row>
    <row r="25" spans="1:17" x14ac:dyDescent="0.25">
      <c r="A25" s="327"/>
      <c r="B25" s="335"/>
      <c r="C25" s="505"/>
      <c r="D25" s="506"/>
      <c r="E25" s="506"/>
      <c r="F25" s="506"/>
      <c r="G25" s="507"/>
      <c r="H25" s="333"/>
      <c r="I25" s="333"/>
      <c r="L25" s="6"/>
      <c r="M25" s="6"/>
      <c r="N25" s="6"/>
      <c r="O25" s="6"/>
      <c r="P25" s="334">
        <f t="shared" si="0"/>
        <v>20</v>
      </c>
      <c r="Q25" s="334"/>
    </row>
    <row r="26" spans="1:17" x14ac:dyDescent="0.25">
      <c r="A26" s="327"/>
      <c r="B26" s="6"/>
      <c r="C26" s="511" t="s">
        <v>21</v>
      </c>
      <c r="D26" s="512"/>
      <c r="E26" s="512"/>
      <c r="F26" s="512"/>
      <c r="G26" s="513"/>
      <c r="H26" s="334">
        <f>SUM(H3:H25)</f>
        <v>300</v>
      </c>
      <c r="I26" s="334">
        <f>SUM(I3:I25)</f>
        <v>177</v>
      </c>
      <c r="K26" s="232"/>
      <c r="L26" s="6"/>
      <c r="M26" s="6"/>
      <c r="N26" s="6"/>
      <c r="O26" s="6"/>
      <c r="P26" s="334">
        <f t="shared" si="0"/>
        <v>20</v>
      </c>
      <c r="Q26" s="334"/>
    </row>
    <row r="27" spans="1:17" x14ac:dyDescent="0.25">
      <c r="A27" s="327"/>
      <c r="B27" s="288"/>
      <c r="C27" s="508" t="s">
        <v>860</v>
      </c>
      <c r="D27" s="509"/>
      <c r="E27" s="509"/>
      <c r="F27" s="509"/>
      <c r="G27" s="510"/>
      <c r="H27" s="336">
        <f>H26-I26</f>
        <v>123</v>
      </c>
      <c r="I27" s="336"/>
      <c r="L27" s="6"/>
      <c r="M27" s="6"/>
      <c r="N27" s="6"/>
      <c r="O27" s="6"/>
      <c r="P27" s="334">
        <f t="shared" si="0"/>
        <v>20</v>
      </c>
      <c r="Q27" s="334"/>
    </row>
    <row r="28" spans="1:17" x14ac:dyDescent="0.25">
      <c r="A28" s="327"/>
      <c r="B28" s="251"/>
      <c r="C28" s="508" t="s">
        <v>859</v>
      </c>
      <c r="D28" s="509"/>
      <c r="E28" s="509"/>
      <c r="F28" s="509"/>
      <c r="G28" s="510"/>
      <c r="H28" s="337"/>
      <c r="I28" s="336">
        <f>I26</f>
        <v>177</v>
      </c>
      <c r="L28" s="6"/>
      <c r="M28" s="6"/>
      <c r="N28" s="6"/>
      <c r="O28" s="6"/>
      <c r="P28" s="334">
        <f t="shared" si="0"/>
        <v>20</v>
      </c>
      <c r="Q28" s="334"/>
    </row>
    <row r="29" spans="1:17" x14ac:dyDescent="0.25">
      <c r="A29" s="327"/>
      <c r="L29" s="6"/>
      <c r="M29" s="6"/>
      <c r="N29" s="6"/>
      <c r="O29" s="6"/>
      <c r="P29" s="334">
        <f t="shared" si="0"/>
        <v>20</v>
      </c>
      <c r="Q29" s="334"/>
    </row>
    <row r="30" spans="1:17" x14ac:dyDescent="0.25">
      <c r="A30" s="327"/>
      <c r="L30" s="6"/>
      <c r="M30" s="6"/>
      <c r="N30" s="6"/>
      <c r="O30" s="6"/>
      <c r="P30" s="334">
        <f t="shared" si="0"/>
        <v>20</v>
      </c>
      <c r="Q30" s="334"/>
    </row>
    <row r="31" spans="1:17" ht="12.75" customHeight="1" x14ac:dyDescent="0.25">
      <c r="B31" s="515" t="s">
        <v>299</v>
      </c>
      <c r="C31" s="515"/>
      <c r="D31" s="515"/>
      <c r="E31" s="515"/>
      <c r="F31" s="515"/>
      <c r="G31" s="515"/>
      <c r="H31" s="515"/>
      <c r="I31" s="515"/>
      <c r="J31" s="234"/>
      <c r="L31" s="6"/>
      <c r="M31" s="6"/>
      <c r="N31" s="6"/>
      <c r="O31" s="6"/>
      <c r="P31" s="334">
        <f t="shared" si="0"/>
        <v>20</v>
      </c>
      <c r="Q31" s="334"/>
    </row>
    <row r="32" spans="1:17" x14ac:dyDescent="0.25">
      <c r="A32" s="327">
        <v>1</v>
      </c>
      <c r="B32" t="s">
        <v>285</v>
      </c>
      <c r="L32" s="6" t="s">
        <v>908</v>
      </c>
      <c r="M32" s="6"/>
      <c r="N32" s="6"/>
      <c r="O32" s="358">
        <f>SUM(O4:O31)</f>
        <v>180</v>
      </c>
      <c r="P32" s="334">
        <f>P31</f>
        <v>20</v>
      </c>
      <c r="Q32" s="334">
        <f>O32+P32</f>
        <v>200</v>
      </c>
    </row>
    <row r="33" spans="1:27" x14ac:dyDescent="0.25">
      <c r="A33" s="140">
        <v>2</v>
      </c>
      <c r="B33" t="s">
        <v>793</v>
      </c>
      <c r="Q33" s="353"/>
    </row>
    <row r="34" spans="1:27" x14ac:dyDescent="0.25">
      <c r="A34" s="140">
        <v>3</v>
      </c>
      <c r="B34" s="17" t="s">
        <v>286</v>
      </c>
      <c r="Q34" s="353"/>
    </row>
    <row r="35" spans="1:27" x14ac:dyDescent="0.25">
      <c r="B35" t="s">
        <v>287</v>
      </c>
    </row>
    <row r="36" spans="1:27" x14ac:dyDescent="0.25">
      <c r="B36" t="s">
        <v>288</v>
      </c>
    </row>
    <row r="37" spans="1:27" x14ac:dyDescent="0.25">
      <c r="B37" t="s">
        <v>289</v>
      </c>
    </row>
    <row r="38" spans="1:27" x14ac:dyDescent="0.25">
      <c r="B38" t="s">
        <v>290</v>
      </c>
    </row>
    <row r="39" spans="1:27" x14ac:dyDescent="0.25">
      <c r="B39" t="s">
        <v>291</v>
      </c>
    </row>
    <row r="40" spans="1:27" x14ac:dyDescent="0.25">
      <c r="B40" s="120" t="s">
        <v>295</v>
      </c>
    </row>
    <row r="41" spans="1:27" x14ac:dyDescent="0.25">
      <c r="B41" s="120" t="s">
        <v>293</v>
      </c>
    </row>
    <row r="42" spans="1:27" x14ac:dyDescent="0.25">
      <c r="B42" s="120" t="s">
        <v>294</v>
      </c>
      <c r="K42" s="5"/>
      <c r="L42" s="5"/>
      <c r="M42" s="5"/>
      <c r="N42" s="5"/>
    </row>
    <row r="43" spans="1:27" x14ac:dyDescent="0.25">
      <c r="B43" t="s">
        <v>292</v>
      </c>
      <c r="K43" s="5"/>
      <c r="L43" s="5"/>
      <c r="M43" s="5"/>
      <c r="N43" s="5"/>
    </row>
    <row r="44" spans="1:27" x14ac:dyDescent="0.25">
      <c r="B44" t="s">
        <v>494</v>
      </c>
      <c r="K44" s="5"/>
      <c r="L44" s="5"/>
      <c r="M44" s="5"/>
      <c r="N44" s="5"/>
    </row>
    <row r="45" spans="1:27" ht="15" customHeight="1" x14ac:dyDescent="0.25">
      <c r="B45" t="s">
        <v>297</v>
      </c>
      <c r="J45" s="243"/>
      <c r="K45" s="5"/>
      <c r="L45" s="5"/>
      <c r="M45" s="5"/>
      <c r="N45" s="5"/>
    </row>
    <row r="46" spans="1:27" x14ac:dyDescent="0.25">
      <c r="B46" t="s">
        <v>296</v>
      </c>
      <c r="K46" s="5"/>
      <c r="L46" s="5"/>
      <c r="M46" s="5"/>
      <c r="N46" s="5"/>
    </row>
    <row r="47" spans="1:27" x14ac:dyDescent="0.25">
      <c r="K47" s="5"/>
      <c r="L47" s="5"/>
      <c r="M47" s="5"/>
      <c r="N47" s="5"/>
    </row>
    <row r="48" spans="1:27" x14ac:dyDescent="0.25">
      <c r="A48" s="381" t="s">
        <v>298</v>
      </c>
      <c r="B48" s="381"/>
      <c r="C48" s="381"/>
      <c r="D48" s="381"/>
      <c r="E48" s="381"/>
      <c r="F48" s="381"/>
      <c r="G48" s="381"/>
      <c r="H48" s="381"/>
      <c r="I48" s="381"/>
      <c r="J48" s="242"/>
      <c r="K48" s="5"/>
      <c r="L48" s="347"/>
      <c r="M48" s="5"/>
      <c r="N48" s="5"/>
      <c r="AA48">
        <v>4918.28</v>
      </c>
    </row>
    <row r="49" spans="1:27" x14ac:dyDescent="0.25">
      <c r="A49" s="137"/>
      <c r="K49" s="5"/>
      <c r="L49" s="347"/>
      <c r="M49" s="5"/>
      <c r="N49" s="5"/>
      <c r="AA49">
        <v>4037.17</v>
      </c>
    </row>
    <row r="50" spans="1:27" x14ac:dyDescent="0.25">
      <c r="A50" s="140">
        <v>1</v>
      </c>
      <c r="B50" t="s">
        <v>854</v>
      </c>
      <c r="K50" s="5"/>
      <c r="L50" s="3"/>
      <c r="M50" s="360"/>
      <c r="N50" s="5"/>
      <c r="AA50" s="2">
        <f>AA48-AA49</f>
        <v>881.10999999999967</v>
      </c>
    </row>
    <row r="51" spans="1:27" x14ac:dyDescent="0.25">
      <c r="B51" t="s">
        <v>990</v>
      </c>
      <c r="K51" s="5"/>
      <c r="L51" s="347"/>
      <c r="M51" s="5"/>
      <c r="N51" s="5"/>
      <c r="AA51">
        <v>887.21</v>
      </c>
    </row>
    <row r="52" spans="1:27" x14ac:dyDescent="0.25">
      <c r="A52" s="140">
        <v>2</v>
      </c>
      <c r="B52" t="s">
        <v>992</v>
      </c>
      <c r="K52" s="5"/>
      <c r="L52" s="347"/>
      <c r="M52" s="5"/>
      <c r="N52" s="5"/>
      <c r="AA52">
        <f>AA50-AA51</f>
        <v>-6.1000000000003638</v>
      </c>
    </row>
    <row r="53" spans="1:27" x14ac:dyDescent="0.25">
      <c r="B53" t="s">
        <v>991</v>
      </c>
      <c r="K53" s="5"/>
      <c r="L53" s="347"/>
      <c r="M53" s="5"/>
      <c r="N53" s="5"/>
    </row>
    <row r="54" spans="1:27" ht="30.75" customHeight="1" x14ac:dyDescent="0.25">
      <c r="A54" s="266">
        <v>3</v>
      </c>
      <c r="B54" s="488" t="s">
        <v>993</v>
      </c>
      <c r="C54" s="488"/>
      <c r="D54" s="488"/>
      <c r="E54" s="488"/>
      <c r="F54" s="488"/>
      <c r="G54" s="488"/>
      <c r="H54" s="488"/>
      <c r="I54" s="488"/>
      <c r="K54" s="5"/>
      <c r="L54" s="5"/>
      <c r="M54" s="5"/>
      <c r="N54" s="5"/>
    </row>
    <row r="55" spans="1:27" x14ac:dyDescent="0.25">
      <c r="K55" s="347"/>
      <c r="L55" s="5"/>
      <c r="M55" s="347"/>
      <c r="N55" s="5"/>
    </row>
    <row r="56" spans="1:27" x14ac:dyDescent="0.25">
      <c r="A56" s="412" t="s">
        <v>994</v>
      </c>
      <c r="B56" s="412"/>
      <c r="C56" s="412"/>
      <c r="D56" s="412"/>
      <c r="E56" s="412"/>
      <c r="F56" s="412"/>
      <c r="G56" s="412"/>
      <c r="H56" s="412"/>
      <c r="I56" s="412"/>
      <c r="K56" s="347"/>
      <c r="L56" s="5"/>
      <c r="M56" s="347"/>
      <c r="N56" s="5"/>
    </row>
    <row r="57" spans="1:27" x14ac:dyDescent="0.25">
      <c r="A57" s="412"/>
      <c r="B57" s="412"/>
      <c r="C57" s="412"/>
      <c r="D57" s="412"/>
      <c r="E57" s="412"/>
      <c r="F57" s="412"/>
      <c r="G57" s="412"/>
      <c r="H57" s="412"/>
      <c r="I57" s="412"/>
      <c r="K57" s="5"/>
      <c r="L57" s="359"/>
      <c r="M57" s="3"/>
      <c r="N57" s="359"/>
      <c r="P57" s="232"/>
    </row>
    <row r="58" spans="1:27" x14ac:dyDescent="0.25">
      <c r="K58" s="347"/>
      <c r="L58" s="3"/>
      <c r="M58" s="359"/>
      <c r="N58" s="3"/>
    </row>
    <row r="59" spans="1:27" x14ac:dyDescent="0.25">
      <c r="A59" s="412"/>
      <c r="B59" s="412"/>
      <c r="C59" s="412"/>
      <c r="D59" s="412"/>
      <c r="E59" s="412"/>
      <c r="F59" s="412"/>
      <c r="G59" s="412"/>
      <c r="H59" s="412"/>
      <c r="I59" s="412"/>
      <c r="K59" s="347"/>
      <c r="L59" s="3"/>
      <c r="M59" s="359"/>
      <c r="N59" s="3"/>
    </row>
    <row r="60" spans="1:27" x14ac:dyDescent="0.25">
      <c r="A60" s="412"/>
      <c r="B60" s="412"/>
      <c r="C60" s="412"/>
      <c r="D60" s="412"/>
      <c r="E60" s="412"/>
      <c r="F60" s="412"/>
      <c r="G60" s="412"/>
      <c r="H60" s="412"/>
      <c r="I60" s="412"/>
      <c r="K60" s="347"/>
      <c r="L60" s="3"/>
      <c r="M60" s="359"/>
      <c r="N60" s="3"/>
    </row>
    <row r="61" spans="1:27" x14ac:dyDescent="0.25">
      <c r="K61" s="347"/>
      <c r="L61" s="3"/>
      <c r="M61" s="359"/>
      <c r="N61" s="3"/>
      <c r="O61" s="232"/>
    </row>
    <row r="62" spans="1:27" x14ac:dyDescent="0.25">
      <c r="K62" s="347"/>
      <c r="L62" s="3"/>
      <c r="M62" s="3"/>
      <c r="N62" s="3"/>
    </row>
    <row r="63" spans="1:27" x14ac:dyDescent="0.25">
      <c r="K63" s="347"/>
      <c r="L63" s="3"/>
      <c r="M63" s="5"/>
      <c r="N63" s="5"/>
    </row>
    <row r="64" spans="1:27" x14ac:dyDescent="0.25">
      <c r="K64" s="347"/>
      <c r="L64" s="3"/>
      <c r="M64" s="5"/>
      <c r="N64" s="5"/>
    </row>
    <row r="65" spans="10:14" x14ac:dyDescent="0.25">
      <c r="K65" s="347"/>
      <c r="L65" s="3"/>
      <c r="M65" s="5"/>
      <c r="N65" s="5"/>
    </row>
    <row r="66" spans="10:14" x14ac:dyDescent="0.25">
      <c r="K66" s="347"/>
      <c r="L66" s="3"/>
      <c r="M66" s="5"/>
      <c r="N66" s="347"/>
    </row>
    <row r="67" spans="10:14" x14ac:dyDescent="0.25">
      <c r="K67" s="347"/>
      <c r="L67" s="3"/>
      <c r="M67" s="5"/>
      <c r="N67" s="347"/>
    </row>
    <row r="68" spans="10:14" x14ac:dyDescent="0.25">
      <c r="K68" s="347"/>
      <c r="L68" s="3"/>
      <c r="M68" s="5"/>
      <c r="N68" s="347"/>
    </row>
    <row r="69" spans="10:14" x14ac:dyDescent="0.25">
      <c r="K69" s="5"/>
      <c r="L69" s="361"/>
      <c r="M69" s="5"/>
      <c r="N69" s="347"/>
    </row>
    <row r="70" spans="10:14" x14ac:dyDescent="0.25">
      <c r="K70" s="347"/>
      <c r="L70" s="5"/>
      <c r="M70" s="5"/>
      <c r="N70" s="347"/>
    </row>
    <row r="71" spans="10:14" x14ac:dyDescent="0.25">
      <c r="K71" s="347"/>
      <c r="L71" s="5"/>
      <c r="M71" s="5"/>
      <c r="N71" s="347"/>
    </row>
    <row r="72" spans="10:14" x14ac:dyDescent="0.25">
      <c r="K72" s="347"/>
      <c r="L72" s="5"/>
      <c r="M72" s="5"/>
      <c r="N72" s="360"/>
    </row>
    <row r="73" spans="10:14" x14ac:dyDescent="0.25">
      <c r="K73" s="347"/>
      <c r="L73" s="5"/>
      <c r="M73" s="5"/>
      <c r="N73" s="5"/>
    </row>
    <row r="74" spans="10:14" x14ac:dyDescent="0.25">
      <c r="K74" s="347"/>
      <c r="L74" s="5"/>
      <c r="M74" s="5"/>
      <c r="N74" s="5"/>
    </row>
    <row r="75" spans="10:14" x14ac:dyDescent="0.25">
      <c r="J75" s="353"/>
      <c r="K75" s="347"/>
      <c r="L75" s="5"/>
      <c r="M75" s="360"/>
      <c r="N75" s="5"/>
    </row>
    <row r="76" spans="10:14" x14ac:dyDescent="0.25">
      <c r="K76" s="359"/>
      <c r="L76" s="5"/>
      <c r="M76" s="5"/>
      <c r="N76" s="5"/>
    </row>
    <row r="77" spans="10:14" x14ac:dyDescent="0.25">
      <c r="K77" s="232"/>
      <c r="M77" s="232">
        <f>M75-M76</f>
        <v>0</v>
      </c>
      <c r="N77">
        <f>N75-N76</f>
        <v>0</v>
      </c>
    </row>
    <row r="78" spans="10:14" x14ac:dyDescent="0.25">
      <c r="K78" s="232"/>
    </row>
    <row r="79" spans="10:14" x14ac:dyDescent="0.25">
      <c r="K79" s="232"/>
    </row>
  </sheetData>
  <sheetProtection sheet="1" selectLockedCells="1"/>
  <mergeCells count="34">
    <mergeCell ref="L1:Q1"/>
    <mergeCell ref="A48:I48"/>
    <mergeCell ref="B31:I31"/>
    <mergeCell ref="C17:G17"/>
    <mergeCell ref="C18:G18"/>
    <mergeCell ref="C2:G2"/>
    <mergeCell ref="C3:G3"/>
    <mergeCell ref="B1:I1"/>
    <mergeCell ref="C19:G19"/>
    <mergeCell ref="C20:G20"/>
    <mergeCell ref="C21:G21"/>
    <mergeCell ref="C22:G22"/>
    <mergeCell ref="C23:G23"/>
    <mergeCell ref="C14:G14"/>
    <mergeCell ref="C4:G4"/>
    <mergeCell ref="C5:G5"/>
    <mergeCell ref="C6:G6"/>
    <mergeCell ref="C7:G7"/>
    <mergeCell ref="C27:G27"/>
    <mergeCell ref="C10:G10"/>
    <mergeCell ref="C11:G11"/>
    <mergeCell ref="C12:G12"/>
    <mergeCell ref="C13:G13"/>
    <mergeCell ref="C24:G24"/>
    <mergeCell ref="C26:G26"/>
    <mergeCell ref="C25:G25"/>
    <mergeCell ref="C9:G9"/>
    <mergeCell ref="C8:G8"/>
    <mergeCell ref="B54:I54"/>
    <mergeCell ref="A56:I57"/>
    <mergeCell ref="C15:G15"/>
    <mergeCell ref="C16:G16"/>
    <mergeCell ref="A59:I60"/>
    <mergeCell ref="C28:G28"/>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0:J35"/>
  <sheetViews>
    <sheetView zoomScaleNormal="100" workbookViewId="0"/>
  </sheetViews>
  <sheetFormatPr defaultRowHeight="15" x14ac:dyDescent="0.25"/>
  <sheetData>
    <row r="10" spans="1:10" ht="28.5" customHeight="1" x14ac:dyDescent="0.25">
      <c r="A10" s="518" t="s">
        <v>794</v>
      </c>
      <c r="B10" s="518"/>
      <c r="C10" s="518"/>
      <c r="D10" s="518"/>
      <c r="E10" s="518"/>
      <c r="F10" s="518"/>
      <c r="G10" s="518"/>
      <c r="H10" s="518"/>
      <c r="I10" s="518"/>
      <c r="J10" s="518"/>
    </row>
    <row r="11" spans="1:10" ht="15.75" x14ac:dyDescent="0.25">
      <c r="A11" s="295"/>
      <c r="B11" s="295"/>
      <c r="C11" s="295"/>
      <c r="D11" s="295"/>
      <c r="E11" s="295"/>
      <c r="F11" s="295"/>
      <c r="G11" s="295"/>
      <c r="H11" s="295"/>
      <c r="I11" s="295"/>
      <c r="J11" s="295"/>
    </row>
    <row r="12" spans="1:10" ht="47.25" customHeight="1" x14ac:dyDescent="0.25">
      <c r="A12" s="518" t="s">
        <v>795</v>
      </c>
      <c r="B12" s="518"/>
      <c r="C12" s="518"/>
      <c r="D12" s="518"/>
      <c r="E12" s="518"/>
      <c r="F12" s="518"/>
      <c r="G12" s="518"/>
      <c r="H12" s="518"/>
      <c r="I12" s="518"/>
      <c r="J12" s="518"/>
    </row>
    <row r="13" spans="1:10" ht="15.75" x14ac:dyDescent="0.25">
      <c r="A13" s="295"/>
      <c r="B13" s="295"/>
      <c r="C13" s="295"/>
      <c r="D13" s="295"/>
      <c r="E13" s="295"/>
      <c r="F13" s="295"/>
      <c r="G13" s="295"/>
      <c r="H13" s="295"/>
      <c r="I13" s="295"/>
      <c r="J13" s="295"/>
    </row>
    <row r="14" spans="1:10" ht="15.75" x14ac:dyDescent="0.25">
      <c r="A14" s="295"/>
      <c r="B14" s="295" t="s">
        <v>796</v>
      </c>
      <c r="C14" s="295"/>
      <c r="D14" s="295"/>
      <c r="E14" s="295"/>
      <c r="F14" s="295" t="s">
        <v>797</v>
      </c>
      <c r="G14" s="295"/>
      <c r="H14" s="295"/>
      <c r="I14" s="295"/>
      <c r="J14" s="295"/>
    </row>
    <row r="15" spans="1:10" ht="15.75" x14ac:dyDescent="0.25">
      <c r="A15" s="295"/>
      <c r="B15" s="295" t="s">
        <v>798</v>
      </c>
      <c r="C15" s="295"/>
      <c r="D15" s="295"/>
      <c r="E15" s="295"/>
      <c r="F15" s="295" t="s">
        <v>797</v>
      </c>
      <c r="G15" s="295"/>
      <c r="H15" s="295"/>
      <c r="I15" s="295"/>
      <c r="J15" s="295"/>
    </row>
    <row r="16" spans="1:10" ht="15.75" x14ac:dyDescent="0.25">
      <c r="A16" s="295"/>
      <c r="B16" s="295" t="s">
        <v>799</v>
      </c>
      <c r="C16" s="295"/>
      <c r="D16" s="295"/>
      <c r="E16" s="295"/>
      <c r="F16" s="295" t="s">
        <v>797</v>
      </c>
      <c r="G16" s="295"/>
      <c r="H16" s="295"/>
      <c r="I16" s="295"/>
      <c r="J16" s="295"/>
    </row>
    <row r="17" spans="1:10" ht="15.75" x14ac:dyDescent="0.25">
      <c r="A17" s="295"/>
      <c r="B17" s="295"/>
      <c r="C17" s="295"/>
      <c r="D17" s="295"/>
      <c r="E17" s="295"/>
      <c r="F17" s="295"/>
      <c r="G17" s="295"/>
      <c r="H17" s="295"/>
      <c r="I17" s="295"/>
      <c r="J17" s="295"/>
    </row>
    <row r="18" spans="1:10" ht="15.75" x14ac:dyDescent="0.25">
      <c r="A18" s="295"/>
      <c r="B18" s="295" t="s">
        <v>42</v>
      </c>
      <c r="C18" s="295"/>
      <c r="D18" s="295"/>
      <c r="E18" s="295"/>
      <c r="F18" s="295" t="s">
        <v>811</v>
      </c>
      <c r="G18" s="295"/>
      <c r="H18" s="295"/>
      <c r="I18" s="295"/>
      <c r="J18" s="295"/>
    </row>
    <row r="19" spans="1:10" ht="15.75" x14ac:dyDescent="0.25">
      <c r="A19" s="295"/>
      <c r="B19" s="295"/>
      <c r="C19" s="295"/>
      <c r="D19" s="295"/>
      <c r="E19" s="295"/>
      <c r="F19" s="295"/>
      <c r="G19" s="295"/>
      <c r="H19" s="295"/>
      <c r="I19" s="295"/>
      <c r="J19" s="295"/>
    </row>
    <row r="20" spans="1:10" ht="15.75" x14ac:dyDescent="0.25">
      <c r="A20" s="295"/>
      <c r="B20" s="295" t="s">
        <v>805</v>
      </c>
      <c r="C20" s="295"/>
      <c r="D20" s="295"/>
      <c r="E20" s="295"/>
      <c r="F20" s="295" t="s">
        <v>43</v>
      </c>
      <c r="G20" s="295"/>
      <c r="H20" s="295"/>
      <c r="I20" s="295"/>
      <c r="J20" s="295"/>
    </row>
    <row r="21" spans="1:10" ht="15.75" x14ac:dyDescent="0.25">
      <c r="A21" s="295"/>
      <c r="B21" s="295" t="s">
        <v>800</v>
      </c>
      <c r="C21" s="295"/>
      <c r="D21" s="295"/>
      <c r="E21" s="295"/>
      <c r="F21" s="295" t="s">
        <v>43</v>
      </c>
      <c r="G21" s="295"/>
      <c r="H21" s="295"/>
      <c r="I21" s="295"/>
      <c r="J21" s="295"/>
    </row>
    <row r="22" spans="1:10" ht="15.75" x14ac:dyDescent="0.25">
      <c r="A22" s="295"/>
      <c r="B22" s="295" t="s">
        <v>801</v>
      </c>
      <c r="C22" s="295"/>
      <c r="D22" s="295"/>
      <c r="E22" s="295"/>
      <c r="F22" s="295" t="s">
        <v>43</v>
      </c>
      <c r="G22" s="295"/>
      <c r="H22" s="295"/>
      <c r="I22" s="295"/>
      <c r="J22" s="295"/>
    </row>
    <row r="23" spans="1:10" ht="15.75" x14ac:dyDescent="0.25">
      <c r="A23" s="295"/>
      <c r="B23" s="295" t="s">
        <v>802</v>
      </c>
      <c r="C23" s="295"/>
      <c r="D23" s="295"/>
      <c r="E23" s="295"/>
      <c r="F23" s="295" t="s">
        <v>43</v>
      </c>
      <c r="G23" s="295"/>
      <c r="H23" s="295"/>
      <c r="I23" s="295"/>
      <c r="J23" s="295"/>
    </row>
    <row r="24" spans="1:10" ht="15.75" x14ac:dyDescent="0.25">
      <c r="A24" s="295"/>
      <c r="B24" s="295"/>
      <c r="C24" s="295"/>
      <c r="D24" s="295"/>
      <c r="E24" s="295"/>
      <c r="F24" s="295"/>
      <c r="G24" s="295"/>
      <c r="H24" s="295"/>
      <c r="I24" s="295"/>
      <c r="J24" s="295"/>
    </row>
    <row r="25" spans="1:10" ht="15.75" x14ac:dyDescent="0.25">
      <c r="A25" s="295"/>
      <c r="B25" s="295" t="s">
        <v>806</v>
      </c>
      <c r="C25" s="295"/>
      <c r="D25" s="295"/>
      <c r="E25" s="295"/>
      <c r="F25" s="295"/>
      <c r="G25" s="295"/>
      <c r="H25" s="295"/>
      <c r="I25" s="295"/>
      <c r="J25" s="295"/>
    </row>
    <row r="26" spans="1:10" ht="63.75" customHeight="1" x14ac:dyDescent="0.25">
      <c r="A26" s="295"/>
      <c r="B26" s="302" t="s">
        <v>807</v>
      </c>
      <c r="C26" s="295"/>
      <c r="D26" s="295"/>
      <c r="E26" s="295"/>
      <c r="F26" s="518" t="s">
        <v>810</v>
      </c>
      <c r="G26" s="518"/>
      <c r="H26" s="518"/>
      <c r="I26" s="518"/>
      <c r="J26" s="518"/>
    </row>
    <row r="27" spans="1:10" ht="15.75" x14ac:dyDescent="0.25">
      <c r="A27" s="295"/>
      <c r="B27" s="295" t="s">
        <v>808</v>
      </c>
      <c r="C27" s="295"/>
      <c r="D27" s="295"/>
      <c r="E27" s="295"/>
      <c r="F27" s="295" t="s">
        <v>804</v>
      </c>
      <c r="G27" s="295"/>
      <c r="H27" s="295"/>
      <c r="I27" s="295"/>
      <c r="J27" s="295"/>
    </row>
    <row r="28" spans="1:10" ht="15.75" x14ac:dyDescent="0.25">
      <c r="A28" s="295"/>
      <c r="B28" s="295" t="s">
        <v>809</v>
      </c>
      <c r="C28" s="295"/>
      <c r="D28" s="295"/>
      <c r="E28" s="295"/>
      <c r="F28" s="295" t="s">
        <v>804</v>
      </c>
      <c r="G28" s="295"/>
      <c r="H28" s="295"/>
      <c r="I28" s="295"/>
      <c r="J28" s="295"/>
    </row>
    <row r="29" spans="1:10" ht="15.75" x14ac:dyDescent="0.25">
      <c r="A29" s="295"/>
      <c r="B29" s="295"/>
      <c r="C29" s="295"/>
      <c r="D29" s="295"/>
      <c r="E29" s="295"/>
      <c r="F29" s="295"/>
      <c r="G29" s="295"/>
      <c r="H29" s="295"/>
      <c r="I29" s="295"/>
      <c r="J29" s="295"/>
    </row>
    <row r="30" spans="1:10" ht="15.75" x14ac:dyDescent="0.25">
      <c r="A30" s="295"/>
      <c r="B30" s="295" t="s">
        <v>803</v>
      </c>
      <c r="C30" s="295"/>
      <c r="D30" s="295"/>
      <c r="E30" s="295"/>
      <c r="F30" s="295" t="s">
        <v>812</v>
      </c>
      <c r="G30" s="295"/>
      <c r="H30" s="295"/>
      <c r="I30" s="295"/>
      <c r="J30" s="295"/>
    </row>
    <row r="31" spans="1:10" ht="15.75" x14ac:dyDescent="0.25">
      <c r="A31" s="295"/>
      <c r="B31" s="301"/>
      <c r="C31" s="295"/>
      <c r="D31" s="295"/>
      <c r="E31" s="295"/>
      <c r="F31" s="295"/>
      <c r="G31" s="295"/>
      <c r="H31" s="295"/>
      <c r="I31" s="295"/>
      <c r="J31" s="295"/>
    </row>
    <row r="32" spans="1:10" ht="29.25" customHeight="1" x14ac:dyDescent="0.25">
      <c r="A32" s="295"/>
      <c r="B32" s="518" t="s">
        <v>813</v>
      </c>
      <c r="C32" s="518"/>
      <c r="D32" s="518"/>
      <c r="E32" s="518"/>
      <c r="F32" s="518"/>
      <c r="G32" s="518"/>
      <c r="H32" s="518"/>
      <c r="I32" s="518"/>
      <c r="J32" s="518"/>
    </row>
    <row r="33" spans="1:10" ht="15.75" x14ac:dyDescent="0.25">
      <c r="A33" s="295"/>
      <c r="B33" s="301"/>
      <c r="C33" s="295"/>
      <c r="D33" s="295"/>
      <c r="E33" s="295"/>
      <c r="F33" s="295"/>
      <c r="G33" s="295"/>
      <c r="H33" s="295"/>
      <c r="I33" s="295"/>
      <c r="J33" s="295"/>
    </row>
    <row r="34" spans="1:10" ht="15.75" x14ac:dyDescent="0.25">
      <c r="A34" s="295"/>
      <c r="B34" s="519" t="s">
        <v>814</v>
      </c>
      <c r="C34" s="519"/>
      <c r="D34" s="519"/>
      <c r="E34" s="519"/>
      <c r="F34" s="519"/>
      <c r="G34" s="519"/>
      <c r="H34" s="519"/>
      <c r="I34" s="519"/>
      <c r="J34" s="519"/>
    </row>
    <row r="35" spans="1:10" ht="15.75" x14ac:dyDescent="0.25">
      <c r="A35" s="295"/>
      <c r="B35" s="519"/>
      <c r="C35" s="519"/>
      <c r="D35" s="519"/>
      <c r="E35" s="519"/>
      <c r="F35" s="519"/>
      <c r="G35" s="519"/>
      <c r="H35" s="519"/>
      <c r="I35" s="519"/>
      <c r="J35" s="519"/>
    </row>
  </sheetData>
  <sheetProtection sheet="1" objects="1" scenarios="1"/>
  <mergeCells count="5">
    <mergeCell ref="F26:J26"/>
    <mergeCell ref="B34:J35"/>
    <mergeCell ref="A12:J12"/>
    <mergeCell ref="A10:J10"/>
    <mergeCell ref="B32:J32"/>
  </mergeCells>
  <pageMargins left="0.7" right="0.7" top="0.75" bottom="0.75" header="0.3" footer="0.3"/>
  <pageSetup scale="9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A29"/>
  <sheetViews>
    <sheetView workbookViewId="0"/>
  </sheetViews>
  <sheetFormatPr defaultRowHeight="15" x14ac:dyDescent="0.25"/>
  <cols>
    <col min="1" max="1" width="10.5703125" customWidth="1"/>
  </cols>
  <sheetData>
    <row r="1" spans="1:1" x14ac:dyDescent="0.25">
      <c r="A1" s="35"/>
    </row>
    <row r="2" spans="1:1" x14ac:dyDescent="0.25">
      <c r="A2" s="35"/>
    </row>
    <row r="3" spans="1:1" x14ac:dyDescent="0.25">
      <c r="A3" s="157"/>
    </row>
    <row r="4" spans="1:1" x14ac:dyDescent="0.25">
      <c r="A4" s="35"/>
    </row>
    <row r="5" spans="1:1" x14ac:dyDescent="0.25">
      <c r="A5" s="35"/>
    </row>
    <row r="6" spans="1:1" x14ac:dyDescent="0.25">
      <c r="A6" s="35"/>
    </row>
    <row r="7" spans="1:1" x14ac:dyDescent="0.25">
      <c r="A7" s="35"/>
    </row>
    <row r="8" spans="1:1" x14ac:dyDescent="0.25">
      <c r="A8" s="35"/>
    </row>
    <row r="9" spans="1:1" x14ac:dyDescent="0.25">
      <c r="A9" s="35"/>
    </row>
    <row r="10" spans="1:1" x14ac:dyDescent="0.25">
      <c r="A10" s="35"/>
    </row>
    <row r="11" spans="1:1" x14ac:dyDescent="0.25">
      <c r="A11" s="35"/>
    </row>
    <row r="12" spans="1:1" x14ac:dyDescent="0.25">
      <c r="A12" s="35"/>
    </row>
    <row r="13" spans="1:1" x14ac:dyDescent="0.25">
      <c r="A13" s="35"/>
    </row>
    <row r="14" spans="1:1" x14ac:dyDescent="0.25">
      <c r="A14" s="35"/>
    </row>
    <row r="15" spans="1:1" x14ac:dyDescent="0.25">
      <c r="A15" s="35"/>
    </row>
    <row r="16" spans="1:1" x14ac:dyDescent="0.25">
      <c r="A16" s="35"/>
    </row>
    <row r="17" spans="1:1" x14ac:dyDescent="0.25">
      <c r="A17" s="35"/>
    </row>
    <row r="18" spans="1:1" x14ac:dyDescent="0.25">
      <c r="A18" s="35"/>
    </row>
    <row r="19" spans="1:1" x14ac:dyDescent="0.25">
      <c r="A19" s="35"/>
    </row>
    <row r="20" spans="1:1" x14ac:dyDescent="0.25">
      <c r="A20" s="158"/>
    </row>
    <row r="21" spans="1:1" x14ac:dyDescent="0.25">
      <c r="A21" s="35"/>
    </row>
    <row r="22" spans="1:1" x14ac:dyDescent="0.25">
      <c r="A22" s="35"/>
    </row>
    <row r="23" spans="1:1" x14ac:dyDescent="0.25">
      <c r="A23" s="35"/>
    </row>
    <row r="24" spans="1:1" x14ac:dyDescent="0.25">
      <c r="A24" s="35"/>
    </row>
    <row r="25" spans="1:1" x14ac:dyDescent="0.25">
      <c r="A25" s="35"/>
    </row>
    <row r="26" spans="1:1" x14ac:dyDescent="0.25">
      <c r="A26" s="35"/>
    </row>
    <row r="27" spans="1:1" x14ac:dyDescent="0.25">
      <c r="A27" s="35"/>
    </row>
    <row r="28" spans="1:1" x14ac:dyDescent="0.25">
      <c r="A28" s="35"/>
    </row>
    <row r="29" spans="1:1" x14ac:dyDescent="0.25">
      <c r="A29" s="35"/>
    </row>
  </sheetData>
  <sheetProtection selectLockedCells="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B1:L53"/>
  <sheetViews>
    <sheetView zoomScaleNormal="100" workbookViewId="0">
      <selection activeCell="E14" sqref="E14:L14"/>
    </sheetView>
  </sheetViews>
  <sheetFormatPr defaultRowHeight="15" x14ac:dyDescent="0.25"/>
  <cols>
    <col min="1" max="1" width="5.5703125" customWidth="1"/>
    <col min="2" max="2" width="13.7109375" customWidth="1"/>
    <col min="3" max="3" width="5.28515625" customWidth="1"/>
    <col min="5" max="5" width="5.28515625" customWidth="1"/>
    <col min="7" max="7" width="5.28515625" customWidth="1"/>
    <col min="9" max="9" width="5.28515625" customWidth="1"/>
  </cols>
  <sheetData>
    <row r="1" spans="2:12" ht="23.25" x14ac:dyDescent="0.35">
      <c r="B1" s="374" t="s">
        <v>100</v>
      </c>
      <c r="C1" s="374"/>
      <c r="D1" s="374"/>
      <c r="E1" s="374"/>
      <c r="F1" s="374"/>
      <c r="G1" s="374"/>
      <c r="H1" s="374"/>
      <c r="I1" s="374"/>
      <c r="J1" s="374"/>
      <c r="K1" s="374"/>
      <c r="L1" s="374"/>
    </row>
    <row r="2" spans="2:12" ht="18.75" x14ac:dyDescent="0.3">
      <c r="B2" s="375" t="s">
        <v>101</v>
      </c>
      <c r="C2" s="375"/>
      <c r="D2" s="375"/>
      <c r="E2" s="375"/>
      <c r="F2" s="375"/>
      <c r="G2" s="375"/>
      <c r="H2" s="375"/>
      <c r="I2" s="375"/>
      <c r="J2" s="375"/>
      <c r="K2" s="375"/>
      <c r="L2" s="375"/>
    </row>
    <row r="3" spans="2:12" ht="18.75" x14ac:dyDescent="0.3">
      <c r="B3" s="375" t="s">
        <v>102</v>
      </c>
      <c r="C3" s="375"/>
      <c r="D3" s="375"/>
      <c r="E3" s="375"/>
      <c r="F3" s="375"/>
      <c r="G3" s="375"/>
      <c r="H3" s="375"/>
      <c r="I3" s="375"/>
      <c r="J3" s="375"/>
      <c r="K3" s="375"/>
      <c r="L3" s="375"/>
    </row>
    <row r="4" spans="2:12" ht="18.75" x14ac:dyDescent="0.3">
      <c r="B4" s="375" t="s">
        <v>103</v>
      </c>
      <c r="C4" s="375"/>
      <c r="D4" s="375"/>
      <c r="E4" s="375"/>
      <c r="F4" s="375"/>
      <c r="G4" s="375"/>
      <c r="H4" s="375"/>
      <c r="I4" s="375"/>
      <c r="J4" s="375"/>
      <c r="K4" s="375"/>
      <c r="L4" s="375"/>
    </row>
    <row r="6" spans="2:12" x14ac:dyDescent="0.25">
      <c r="B6" t="s">
        <v>549</v>
      </c>
    </row>
    <row r="7" spans="2:12" x14ac:dyDescent="0.25">
      <c r="B7" t="s">
        <v>551</v>
      </c>
    </row>
    <row r="8" spans="2:12" x14ac:dyDescent="0.25">
      <c r="B8" t="s">
        <v>550</v>
      </c>
    </row>
    <row r="10" spans="2:12" x14ac:dyDescent="0.25">
      <c r="B10" t="s">
        <v>104</v>
      </c>
      <c r="D10" t="s">
        <v>105</v>
      </c>
      <c r="F10" t="s">
        <v>106</v>
      </c>
      <c r="H10" t="s">
        <v>107</v>
      </c>
      <c r="J10" t="s">
        <v>108</v>
      </c>
    </row>
    <row r="12" spans="2:12" x14ac:dyDescent="0.25">
      <c r="B12" s="33" t="s">
        <v>109</v>
      </c>
    </row>
    <row r="14" spans="2:12" x14ac:dyDescent="0.25">
      <c r="C14" t="s">
        <v>112</v>
      </c>
      <c r="E14" s="372"/>
      <c r="F14" s="372"/>
      <c r="G14" s="372"/>
      <c r="H14" s="372"/>
      <c r="I14" s="372"/>
      <c r="J14" s="372"/>
      <c r="K14" s="372"/>
      <c r="L14" s="372"/>
    </row>
    <row r="16" spans="2:12" x14ac:dyDescent="0.25">
      <c r="C16" t="s">
        <v>113</v>
      </c>
      <c r="E16" s="372"/>
      <c r="F16" s="372"/>
      <c r="G16" s="372"/>
      <c r="H16" s="372"/>
      <c r="I16" s="372"/>
      <c r="J16" s="372"/>
      <c r="K16" s="372"/>
      <c r="L16" s="372"/>
    </row>
    <row r="18" spans="2:12" x14ac:dyDescent="0.25">
      <c r="C18" t="s">
        <v>114</v>
      </c>
      <c r="E18" s="372"/>
      <c r="F18" s="372"/>
      <c r="G18" s="372"/>
      <c r="H18" s="372"/>
      <c r="I18" s="372"/>
      <c r="J18" s="372"/>
      <c r="K18" s="372"/>
      <c r="L18" s="372"/>
    </row>
    <row r="20" spans="2:12" x14ac:dyDescent="0.25">
      <c r="B20" t="s">
        <v>116</v>
      </c>
    </row>
    <row r="22" spans="2:12" x14ac:dyDescent="0.25">
      <c r="C22" t="s">
        <v>112</v>
      </c>
      <c r="E22" s="372"/>
      <c r="F22" s="372"/>
      <c r="G22" s="372"/>
      <c r="H22" s="372"/>
      <c r="I22" s="372"/>
      <c r="J22" s="372"/>
      <c r="K22" s="372"/>
      <c r="L22" s="372"/>
    </row>
    <row r="24" spans="2:12" x14ac:dyDescent="0.25">
      <c r="C24" t="s">
        <v>110</v>
      </c>
      <c r="E24" s="372"/>
      <c r="F24" s="372"/>
      <c r="G24" s="372"/>
      <c r="H24" s="372"/>
      <c r="I24" s="372"/>
      <c r="J24" s="372"/>
      <c r="K24" s="372"/>
      <c r="L24" s="372"/>
    </row>
    <row r="26" spans="2:12" x14ac:dyDescent="0.25">
      <c r="C26" t="s">
        <v>111</v>
      </c>
      <c r="E26" s="372"/>
      <c r="F26" s="372"/>
      <c r="G26" s="372"/>
      <c r="H26" s="372"/>
      <c r="I26" s="372"/>
      <c r="J26" s="372"/>
      <c r="K26" s="372"/>
      <c r="L26" s="372"/>
    </row>
    <row r="28" spans="2:12" x14ac:dyDescent="0.25">
      <c r="C28" s="17" t="s">
        <v>548</v>
      </c>
    </row>
    <row r="29" spans="2:12" x14ac:dyDescent="0.25">
      <c r="D29" s="17" t="s">
        <v>547</v>
      </c>
    </row>
    <row r="31" spans="2:12" x14ac:dyDescent="0.25">
      <c r="B31" s="33" t="s">
        <v>115</v>
      </c>
    </row>
    <row r="33" spans="2:12" x14ac:dyDescent="0.25">
      <c r="C33" t="s">
        <v>117</v>
      </c>
      <c r="E33" s="372"/>
      <c r="F33" s="372"/>
      <c r="G33" s="372"/>
      <c r="H33" s="372"/>
      <c r="I33" s="372"/>
      <c r="J33" s="372"/>
      <c r="K33" s="372"/>
      <c r="L33" s="372"/>
    </row>
    <row r="35" spans="2:12" x14ac:dyDescent="0.25">
      <c r="C35" t="s">
        <v>112</v>
      </c>
      <c r="E35" s="372"/>
      <c r="F35" s="372"/>
      <c r="G35" s="372"/>
      <c r="H35" s="372"/>
      <c r="I35" s="372"/>
      <c r="J35" s="34" t="s">
        <v>10</v>
      </c>
      <c r="K35" s="373"/>
      <c r="L35" s="373"/>
    </row>
    <row r="37" spans="2:12" x14ac:dyDescent="0.25">
      <c r="C37" t="s">
        <v>118</v>
      </c>
      <c r="E37" s="372"/>
      <c r="F37" s="372"/>
      <c r="G37" s="372"/>
      <c r="H37" s="372"/>
      <c r="I37" s="372"/>
      <c r="J37" s="372"/>
      <c r="K37" s="372"/>
      <c r="L37" s="372"/>
    </row>
    <row r="39" spans="2:12" x14ac:dyDescent="0.25">
      <c r="B39" s="33" t="s">
        <v>119</v>
      </c>
    </row>
    <row r="41" spans="2:12" x14ac:dyDescent="0.25">
      <c r="C41" t="s">
        <v>117</v>
      </c>
      <c r="E41" s="372"/>
      <c r="F41" s="372"/>
      <c r="G41" s="372"/>
      <c r="H41" s="372"/>
      <c r="I41" s="372"/>
      <c r="J41" s="372"/>
      <c r="K41" s="372"/>
      <c r="L41" s="372"/>
    </row>
    <row r="43" spans="2:12" x14ac:dyDescent="0.25">
      <c r="C43" t="s">
        <v>112</v>
      </c>
      <c r="E43" s="372"/>
      <c r="F43" s="372"/>
      <c r="G43" s="372"/>
      <c r="H43" s="372"/>
      <c r="I43" s="372"/>
      <c r="J43" s="34" t="s">
        <v>10</v>
      </c>
      <c r="K43" s="373"/>
      <c r="L43" s="373"/>
    </row>
    <row r="45" spans="2:12" x14ac:dyDescent="0.25">
      <c r="C45" t="s">
        <v>118</v>
      </c>
      <c r="E45" s="372"/>
      <c r="F45" s="372"/>
      <c r="G45" s="372"/>
      <c r="H45" s="372"/>
      <c r="I45" s="372"/>
      <c r="J45" s="372"/>
      <c r="K45" s="372"/>
      <c r="L45" s="372"/>
    </row>
    <row r="47" spans="2:12" x14ac:dyDescent="0.25">
      <c r="B47" s="33" t="s">
        <v>120</v>
      </c>
    </row>
    <row r="49" spans="3:12" x14ac:dyDescent="0.25">
      <c r="C49" t="s">
        <v>117</v>
      </c>
      <c r="E49" s="372"/>
      <c r="F49" s="372"/>
      <c r="G49" s="372"/>
      <c r="H49" s="372"/>
      <c r="I49" s="372"/>
      <c r="J49" s="372"/>
      <c r="K49" s="372"/>
      <c r="L49" s="372"/>
    </row>
    <row r="51" spans="3:12" x14ac:dyDescent="0.25">
      <c r="C51" t="s">
        <v>112</v>
      </c>
      <c r="E51" s="372"/>
      <c r="F51" s="372"/>
      <c r="G51" s="372"/>
      <c r="H51" s="372"/>
      <c r="I51" s="372"/>
      <c r="J51" s="34" t="s">
        <v>10</v>
      </c>
      <c r="K51" s="373"/>
      <c r="L51" s="373"/>
    </row>
    <row r="53" spans="3:12" x14ac:dyDescent="0.25">
      <c r="C53" t="s">
        <v>118</v>
      </c>
      <c r="E53" s="372"/>
      <c r="F53" s="372"/>
      <c r="G53" s="372"/>
      <c r="H53" s="372"/>
      <c r="I53" s="372"/>
      <c r="J53" s="372"/>
      <c r="K53" s="372"/>
      <c r="L53" s="372"/>
    </row>
  </sheetData>
  <sheetProtection sheet="1" objects="1" scenarios="1" selectLockedCells="1"/>
  <mergeCells count="22">
    <mergeCell ref="E53:L53"/>
    <mergeCell ref="B1:L1"/>
    <mergeCell ref="B2:L2"/>
    <mergeCell ref="B3:L3"/>
    <mergeCell ref="B4:L4"/>
    <mergeCell ref="E26:L26"/>
    <mergeCell ref="E33:L33"/>
    <mergeCell ref="E37:L37"/>
    <mergeCell ref="E41:L41"/>
    <mergeCell ref="E14:L14"/>
    <mergeCell ref="E16:L16"/>
    <mergeCell ref="E18:L18"/>
    <mergeCell ref="E22:L22"/>
    <mergeCell ref="E24:L24"/>
    <mergeCell ref="E35:I35"/>
    <mergeCell ref="K35:L35"/>
    <mergeCell ref="E43:I43"/>
    <mergeCell ref="K43:L43"/>
    <mergeCell ref="E51:I51"/>
    <mergeCell ref="K51:L51"/>
    <mergeCell ref="E45:L45"/>
    <mergeCell ref="E49:L49"/>
  </mergeCells>
  <pageMargins left="0.7" right="0.7" top="0.75" bottom="0.75" header="0.3" footer="0.3"/>
  <pageSetup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2" r:id="rId4" name="Check Box 4">
              <controlPr defaultSize="0" autoFill="0" autoLine="0" autoPict="0">
                <anchor moveWithCells="1">
                  <from>
                    <xdr:col>8</xdr:col>
                    <xdr:colOff>85725</xdr:colOff>
                    <xdr:row>9</xdr:row>
                    <xdr:rowOff>47625</xdr:rowOff>
                  </from>
                  <to>
                    <xdr:col>8</xdr:col>
                    <xdr:colOff>314325</xdr:colOff>
                    <xdr:row>9</xdr:row>
                    <xdr:rowOff>171450</xdr:rowOff>
                  </to>
                </anchor>
              </controlPr>
            </control>
          </mc:Choice>
        </mc:AlternateContent>
        <mc:AlternateContent xmlns:mc="http://schemas.openxmlformats.org/markup-compatibility/2006">
          <mc:Choice Requires="x14">
            <control shapeId="12294" r:id="rId5" name="Check Box 6">
              <controlPr defaultSize="0" autoFill="0" autoLine="0" autoPict="0">
                <anchor moveWithCells="1">
                  <from>
                    <xdr:col>2</xdr:col>
                    <xdr:colOff>85725</xdr:colOff>
                    <xdr:row>9</xdr:row>
                    <xdr:rowOff>47625</xdr:rowOff>
                  </from>
                  <to>
                    <xdr:col>2</xdr:col>
                    <xdr:colOff>314325</xdr:colOff>
                    <xdr:row>9</xdr:row>
                    <xdr:rowOff>171450</xdr:rowOff>
                  </to>
                </anchor>
              </controlPr>
            </control>
          </mc:Choice>
        </mc:AlternateContent>
        <mc:AlternateContent xmlns:mc="http://schemas.openxmlformats.org/markup-compatibility/2006">
          <mc:Choice Requires="x14">
            <control shapeId="12295" r:id="rId6" name="Check Box 7">
              <controlPr defaultSize="0" autoFill="0" autoLine="0" autoPict="0">
                <anchor moveWithCells="1">
                  <from>
                    <xdr:col>4</xdr:col>
                    <xdr:colOff>85725</xdr:colOff>
                    <xdr:row>9</xdr:row>
                    <xdr:rowOff>47625</xdr:rowOff>
                  </from>
                  <to>
                    <xdr:col>4</xdr:col>
                    <xdr:colOff>314325</xdr:colOff>
                    <xdr:row>9</xdr:row>
                    <xdr:rowOff>171450</xdr:rowOff>
                  </to>
                </anchor>
              </controlPr>
            </control>
          </mc:Choice>
        </mc:AlternateContent>
        <mc:AlternateContent xmlns:mc="http://schemas.openxmlformats.org/markup-compatibility/2006">
          <mc:Choice Requires="x14">
            <control shapeId="12296" r:id="rId7" name="Check Box 8">
              <controlPr defaultSize="0" autoFill="0" autoLine="0" autoPict="0">
                <anchor moveWithCells="1">
                  <from>
                    <xdr:col>6</xdr:col>
                    <xdr:colOff>85725</xdr:colOff>
                    <xdr:row>9</xdr:row>
                    <xdr:rowOff>47625</xdr:rowOff>
                  </from>
                  <to>
                    <xdr:col>6</xdr:col>
                    <xdr:colOff>314325</xdr:colOff>
                    <xdr:row>9</xdr:row>
                    <xdr:rowOff>171450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B1:T74"/>
  <sheetViews>
    <sheetView zoomScaleNormal="100" workbookViewId="0">
      <selection activeCell="D39" sqref="D39:J39"/>
    </sheetView>
  </sheetViews>
  <sheetFormatPr defaultRowHeight="15.75" x14ac:dyDescent="0.25"/>
  <cols>
    <col min="1" max="1" width="3.28515625" style="306" customWidth="1"/>
    <col min="2" max="2" width="9.140625" style="306"/>
    <col min="3" max="3" width="11.42578125" style="306" customWidth="1"/>
    <col min="4" max="16384" width="9.140625" style="306"/>
  </cols>
  <sheetData>
    <row r="1" spans="2:10" ht="18.75" x14ac:dyDescent="0.3">
      <c r="B1" s="521" t="s">
        <v>173</v>
      </c>
      <c r="C1" s="521"/>
      <c r="D1" s="521"/>
      <c r="E1" s="521"/>
      <c r="F1" s="521"/>
      <c r="G1" s="521"/>
      <c r="H1" s="521"/>
      <c r="I1" s="521"/>
      <c r="J1" s="521"/>
    </row>
    <row r="2" spans="2:10" x14ac:dyDescent="0.25">
      <c r="B2" s="307" t="s">
        <v>826</v>
      </c>
    </row>
    <row r="3" spans="2:10" x14ac:dyDescent="0.25">
      <c r="B3" s="301" t="s">
        <v>171</v>
      </c>
    </row>
    <row r="4" spans="2:10" x14ac:dyDescent="0.25">
      <c r="B4" s="301"/>
    </row>
    <row r="5" spans="2:10" ht="30" customHeight="1" x14ac:dyDescent="0.25">
      <c r="B5" s="519" t="s">
        <v>827</v>
      </c>
      <c r="C5" s="519"/>
      <c r="D5" s="519"/>
      <c r="E5" s="519"/>
      <c r="F5" s="519"/>
      <c r="G5" s="519"/>
      <c r="H5" s="519"/>
      <c r="I5" s="519"/>
      <c r="J5" s="519"/>
    </row>
    <row r="6" spans="2:10" x14ac:dyDescent="0.25">
      <c r="B6" s="301"/>
    </row>
    <row r="7" spans="2:10" x14ac:dyDescent="0.25">
      <c r="B7" s="301"/>
    </row>
    <row r="8" spans="2:10" x14ac:dyDescent="0.25">
      <c r="B8" s="301" t="s">
        <v>172</v>
      </c>
    </row>
    <row r="10" spans="2:10" ht="29.25" customHeight="1" x14ac:dyDescent="0.25">
      <c r="C10" s="518" t="s">
        <v>818</v>
      </c>
      <c r="D10" s="518"/>
      <c r="E10" s="518"/>
      <c r="F10" s="518"/>
      <c r="G10" s="518"/>
      <c r="H10" s="518"/>
      <c r="I10" s="518"/>
      <c r="J10" s="518"/>
    </row>
    <row r="12" spans="2:10" ht="78" customHeight="1" x14ac:dyDescent="0.25">
      <c r="C12" s="518" t="s">
        <v>819</v>
      </c>
      <c r="D12" s="518"/>
      <c r="E12" s="518"/>
      <c r="F12" s="518"/>
      <c r="G12" s="518"/>
      <c r="H12" s="518"/>
      <c r="I12" s="518"/>
      <c r="J12" s="518"/>
    </row>
    <row r="14" spans="2:10" ht="46.5" customHeight="1" x14ac:dyDescent="0.25">
      <c r="C14" s="518" t="s">
        <v>820</v>
      </c>
      <c r="D14" s="518"/>
      <c r="E14" s="518"/>
      <c r="F14" s="518"/>
      <c r="G14" s="518"/>
      <c r="H14" s="518"/>
      <c r="I14" s="518"/>
      <c r="J14" s="518"/>
    </row>
    <row r="16" spans="2:10" ht="30.75" customHeight="1" x14ac:dyDescent="0.25">
      <c r="C16" s="518" t="s">
        <v>821</v>
      </c>
      <c r="D16" s="518"/>
      <c r="E16" s="518"/>
      <c r="F16" s="518"/>
      <c r="G16" s="518"/>
      <c r="H16" s="518"/>
      <c r="I16" s="518"/>
      <c r="J16" s="518"/>
    </row>
    <row r="18" spans="2:10" ht="30" customHeight="1" x14ac:dyDescent="0.25">
      <c r="C18" s="518" t="s">
        <v>822</v>
      </c>
      <c r="D18" s="518"/>
      <c r="E18" s="518"/>
      <c r="F18" s="518"/>
      <c r="G18" s="518"/>
      <c r="H18" s="518"/>
      <c r="I18" s="518"/>
      <c r="J18" s="518"/>
    </row>
    <row r="20" spans="2:10" ht="30.75" customHeight="1" x14ac:dyDescent="0.25">
      <c r="B20" s="518" t="s">
        <v>828</v>
      </c>
      <c r="C20" s="518"/>
      <c r="D20" s="518"/>
      <c r="E20" s="518"/>
      <c r="F20" s="518"/>
      <c r="G20" s="518"/>
      <c r="H20" s="518"/>
      <c r="I20" s="518"/>
      <c r="J20" s="518"/>
    </row>
    <row r="35" spans="2:20" x14ac:dyDescent="0.25">
      <c r="B35" s="527" t="s">
        <v>173</v>
      </c>
      <c r="C35" s="527"/>
      <c r="D35" s="527"/>
      <c r="E35" s="527"/>
      <c r="F35" s="527"/>
      <c r="G35" s="527"/>
      <c r="H35" s="527"/>
      <c r="I35" s="527"/>
      <c r="J35" s="527"/>
    </row>
    <row r="37" spans="2:20" x14ac:dyDescent="0.25">
      <c r="B37" s="301" t="s">
        <v>829</v>
      </c>
      <c r="C37" s="295"/>
      <c r="D37" s="295"/>
      <c r="E37" s="295"/>
      <c r="F37" s="295"/>
      <c r="G37" s="295"/>
      <c r="H37" s="295"/>
      <c r="I37" s="295"/>
    </row>
    <row r="38" spans="2:20" x14ac:dyDescent="0.25">
      <c r="B38" s="301"/>
      <c r="C38" s="295"/>
      <c r="D38" s="295"/>
      <c r="E38" s="295"/>
      <c r="F38" s="295"/>
      <c r="G38" s="295"/>
      <c r="H38" s="295"/>
      <c r="I38" s="295"/>
    </row>
    <row r="39" spans="2:20" x14ac:dyDescent="0.25">
      <c r="B39" s="301" t="s">
        <v>174</v>
      </c>
      <c r="C39" s="295"/>
      <c r="D39" s="526"/>
      <c r="E39" s="526"/>
      <c r="F39" s="526"/>
      <c r="G39" s="526"/>
      <c r="H39" s="526"/>
      <c r="I39" s="526"/>
      <c r="J39" s="526"/>
    </row>
    <row r="40" spans="2:20" x14ac:dyDescent="0.25">
      <c r="B40" s="301" t="s">
        <v>175</v>
      </c>
      <c r="C40" s="295"/>
      <c r="D40" s="523"/>
      <c r="E40" s="523"/>
      <c r="F40" s="523"/>
      <c r="G40" s="523"/>
      <c r="H40" s="523"/>
      <c r="I40" s="523"/>
      <c r="J40" s="523"/>
    </row>
    <row r="41" spans="2:20" x14ac:dyDescent="0.25">
      <c r="B41" s="301" t="s">
        <v>176</v>
      </c>
      <c r="C41" s="295"/>
      <c r="D41" s="523"/>
      <c r="E41" s="523"/>
      <c r="F41" s="523"/>
      <c r="G41" s="523"/>
      <c r="H41" s="295" t="s">
        <v>178</v>
      </c>
      <c r="I41" s="522"/>
      <c r="J41" s="522"/>
    </row>
    <row r="42" spans="2:20" x14ac:dyDescent="0.25">
      <c r="B42" s="301" t="s">
        <v>177</v>
      </c>
      <c r="C42" s="295"/>
      <c r="D42" s="526"/>
      <c r="E42" s="526"/>
      <c r="F42" s="526"/>
      <c r="G42" s="526"/>
      <c r="H42" s="526"/>
      <c r="I42" s="526"/>
      <c r="J42" s="526"/>
    </row>
    <row r="44" spans="2:20" ht="63.75" customHeight="1" x14ac:dyDescent="0.25">
      <c r="B44" s="519" t="s">
        <v>816</v>
      </c>
      <c r="C44" s="519"/>
      <c r="D44" s="519"/>
      <c r="E44" s="519"/>
      <c r="F44" s="519"/>
      <c r="G44" s="519"/>
      <c r="H44" s="519"/>
      <c r="I44" s="519"/>
      <c r="J44" s="519"/>
    </row>
    <row r="45" spans="2:20" x14ac:dyDescent="0.25">
      <c r="B45" s="298" t="s">
        <v>179</v>
      </c>
    </row>
    <row r="47" spans="2:20" x14ac:dyDescent="0.25">
      <c r="B47" s="308" t="s">
        <v>180</v>
      </c>
    </row>
    <row r="48" spans="2:20" ht="19.5" customHeight="1" x14ac:dyDescent="0.25">
      <c r="B48" s="332" t="s">
        <v>849</v>
      </c>
      <c r="C48" s="526"/>
      <c r="D48" s="526"/>
      <c r="E48" s="526"/>
      <c r="F48" s="526"/>
      <c r="G48" s="526"/>
      <c r="H48" s="526"/>
      <c r="I48" s="526"/>
      <c r="J48" s="526"/>
      <c r="L48" s="518"/>
      <c r="M48" s="518"/>
      <c r="N48" s="518"/>
      <c r="O48" s="518"/>
      <c r="P48" s="518"/>
      <c r="Q48" s="518"/>
      <c r="R48" s="518"/>
      <c r="S48" s="518"/>
      <c r="T48" s="518"/>
    </row>
    <row r="49" spans="2:20" ht="48" customHeight="1" x14ac:dyDescent="0.25">
      <c r="B49" s="528" t="s">
        <v>848</v>
      </c>
      <c r="C49" s="528"/>
      <c r="D49" s="528"/>
      <c r="E49" s="528"/>
      <c r="F49" s="528"/>
      <c r="G49" s="528"/>
      <c r="H49" s="528"/>
      <c r="I49" s="528"/>
      <c r="J49" s="528"/>
      <c r="L49" s="328"/>
      <c r="M49" s="328"/>
      <c r="N49" s="328"/>
      <c r="O49" s="328"/>
      <c r="P49" s="328"/>
      <c r="Q49" s="328"/>
      <c r="R49" s="328"/>
      <c r="S49" s="328"/>
      <c r="T49" s="328"/>
    </row>
    <row r="51" spans="2:20" x14ac:dyDescent="0.25">
      <c r="B51" s="308" t="s">
        <v>181</v>
      </c>
      <c r="C51" s="295"/>
      <c r="D51" s="295" t="s">
        <v>182</v>
      </c>
      <c r="E51" s="295"/>
      <c r="F51" s="295"/>
      <c r="G51" s="295"/>
      <c r="H51" s="295"/>
      <c r="I51" s="295"/>
      <c r="J51" s="295"/>
    </row>
    <row r="52" spans="2:20" x14ac:dyDescent="0.25">
      <c r="B52" s="301"/>
      <c r="C52" s="295" t="s">
        <v>577</v>
      </c>
      <c r="D52" s="295"/>
      <c r="E52" s="295"/>
      <c r="F52" s="295"/>
      <c r="G52" s="295"/>
      <c r="H52" s="295"/>
      <c r="I52" s="295"/>
      <c r="J52" s="295"/>
    </row>
    <row r="53" spans="2:20" x14ac:dyDescent="0.25">
      <c r="B53" s="301"/>
      <c r="C53" s="295" t="s">
        <v>578</v>
      </c>
      <c r="D53" s="295"/>
      <c r="E53" s="295"/>
      <c r="F53" s="295"/>
      <c r="G53" s="295"/>
      <c r="H53" s="295"/>
      <c r="I53" s="295"/>
      <c r="J53" s="295"/>
    </row>
    <row r="55" spans="2:20" x14ac:dyDescent="0.25">
      <c r="B55" s="308" t="s">
        <v>183</v>
      </c>
      <c r="C55" s="295"/>
      <c r="D55" s="295"/>
      <c r="E55" s="295"/>
      <c r="F55" s="295"/>
      <c r="G55" s="295"/>
      <c r="H55" s="295"/>
      <c r="I55" s="295"/>
    </row>
    <row r="56" spans="2:20" x14ac:dyDescent="0.25">
      <c r="B56" s="308"/>
      <c r="C56" s="295"/>
      <c r="D56" s="295"/>
      <c r="E56" s="295"/>
      <c r="F56" s="295"/>
      <c r="G56" s="295"/>
      <c r="H56" s="295"/>
      <c r="I56" s="295"/>
    </row>
    <row r="57" spans="2:20" ht="18" customHeight="1" x14ac:dyDescent="0.25">
      <c r="B57" s="332" t="s">
        <v>849</v>
      </c>
      <c r="C57" s="526"/>
      <c r="D57" s="526"/>
      <c r="E57" s="526"/>
      <c r="F57" s="526"/>
      <c r="G57" s="526"/>
      <c r="H57" s="526"/>
      <c r="I57" s="526"/>
      <c r="J57" s="526"/>
    </row>
    <row r="58" spans="2:20" ht="33.75" customHeight="1" x14ac:dyDescent="0.25">
      <c r="B58" s="528" t="s">
        <v>850</v>
      </c>
      <c r="C58" s="528"/>
      <c r="D58" s="528"/>
      <c r="E58" s="528"/>
      <c r="F58" s="528"/>
      <c r="G58" s="528"/>
      <c r="H58" s="528"/>
      <c r="I58" s="528"/>
      <c r="J58" s="528"/>
    </row>
    <row r="61" spans="2:20" x14ac:dyDescent="0.25">
      <c r="F61" s="524" t="s">
        <v>184</v>
      </c>
      <c r="G61" s="524"/>
      <c r="H61" s="524"/>
      <c r="I61" s="524"/>
      <c r="J61" s="525"/>
    </row>
    <row r="62" spans="2:20" x14ac:dyDescent="0.25">
      <c r="F62" s="312"/>
      <c r="G62" s="312"/>
      <c r="H62" s="312"/>
      <c r="I62" s="312"/>
      <c r="J62" s="312"/>
    </row>
    <row r="63" spans="2:20" x14ac:dyDescent="0.25">
      <c r="B63" s="308" t="s">
        <v>185</v>
      </c>
      <c r="C63" s="295"/>
      <c r="D63" s="295"/>
      <c r="E63" s="295"/>
      <c r="F63" s="295"/>
      <c r="G63" s="295"/>
      <c r="H63" s="295"/>
    </row>
    <row r="64" spans="2:20" x14ac:dyDescent="0.25">
      <c r="B64" s="301"/>
      <c r="C64" s="295" t="s">
        <v>815</v>
      </c>
      <c r="D64" s="295"/>
      <c r="E64" s="295"/>
      <c r="F64" s="295"/>
      <c r="G64" s="295"/>
      <c r="H64" s="295"/>
    </row>
    <row r="66" spans="2:9" x14ac:dyDescent="0.25">
      <c r="B66" s="308" t="s">
        <v>186</v>
      </c>
      <c r="C66" s="295"/>
      <c r="D66" s="295"/>
      <c r="E66" s="295"/>
      <c r="F66" s="295" t="s">
        <v>187</v>
      </c>
      <c r="G66" s="295"/>
      <c r="H66" s="295"/>
    </row>
    <row r="67" spans="2:9" x14ac:dyDescent="0.25">
      <c r="C67" s="518" t="s">
        <v>817</v>
      </c>
      <c r="D67" s="518"/>
      <c r="E67" s="518"/>
      <c r="F67" s="518"/>
      <c r="G67" s="518"/>
      <c r="H67" s="518"/>
      <c r="I67" s="518"/>
    </row>
    <row r="68" spans="2:9" x14ac:dyDescent="0.25">
      <c r="C68" s="295"/>
      <c r="D68" s="295"/>
      <c r="E68" s="295"/>
      <c r="F68" s="295"/>
      <c r="G68" s="295"/>
      <c r="H68" s="295"/>
      <c r="I68" s="295"/>
    </row>
    <row r="69" spans="2:9" x14ac:dyDescent="0.25">
      <c r="C69" s="295" t="s">
        <v>188</v>
      </c>
      <c r="D69" s="295"/>
      <c r="E69" s="295"/>
      <c r="F69" s="295"/>
      <c r="G69" s="295"/>
      <c r="H69" s="295"/>
      <c r="I69" s="295"/>
    </row>
    <row r="70" spans="2:9" x14ac:dyDescent="0.25">
      <c r="C70" s="295" t="s">
        <v>189</v>
      </c>
      <c r="D70" s="295"/>
      <c r="E70" s="295"/>
      <c r="F70" s="295"/>
      <c r="G70" s="295"/>
      <c r="H70" s="295"/>
      <c r="I70" s="295"/>
    </row>
    <row r="71" spans="2:9" x14ac:dyDescent="0.25">
      <c r="C71" s="295" t="s">
        <v>579</v>
      </c>
      <c r="D71" s="295"/>
      <c r="E71" s="295"/>
      <c r="F71" s="295"/>
      <c r="G71" s="295"/>
      <c r="H71" s="295"/>
      <c r="I71" s="295"/>
    </row>
    <row r="73" spans="2:9" x14ac:dyDescent="0.25">
      <c r="D73" s="309"/>
      <c r="E73" s="309"/>
      <c r="F73" s="309"/>
      <c r="G73" s="309"/>
      <c r="I73" s="331"/>
    </row>
    <row r="74" spans="2:9" x14ac:dyDescent="0.25">
      <c r="D74" s="520" t="s">
        <v>190</v>
      </c>
      <c r="E74" s="520"/>
      <c r="F74" s="520"/>
      <c r="G74" s="520"/>
      <c r="H74" s="310"/>
      <c r="I74" s="311" t="s">
        <v>10</v>
      </c>
    </row>
  </sheetData>
  <sheetProtection sheet="1" objects="1" scenarios="1" selectLockedCells="1"/>
  <mergeCells count="23">
    <mergeCell ref="L48:T48"/>
    <mergeCell ref="F61:J61"/>
    <mergeCell ref="C67:I67"/>
    <mergeCell ref="B44:J44"/>
    <mergeCell ref="C18:J18"/>
    <mergeCell ref="C48:J48"/>
    <mergeCell ref="B20:J20"/>
    <mergeCell ref="B35:J35"/>
    <mergeCell ref="D39:J39"/>
    <mergeCell ref="D40:J40"/>
    <mergeCell ref="D42:J42"/>
    <mergeCell ref="B49:J49"/>
    <mergeCell ref="C57:J57"/>
    <mergeCell ref="B58:J58"/>
    <mergeCell ref="D74:G74"/>
    <mergeCell ref="B1:J1"/>
    <mergeCell ref="C10:J10"/>
    <mergeCell ref="C12:J12"/>
    <mergeCell ref="C14:J14"/>
    <mergeCell ref="C16:J16"/>
    <mergeCell ref="B5:J5"/>
    <mergeCell ref="I41:J41"/>
    <mergeCell ref="D41:G41"/>
  </mergeCells>
  <hyperlinks>
    <hyperlink ref="B45" r:id="rId1" xr:uid="{00000000-0004-0000-1C00-000000000000}"/>
  </hyperlinks>
  <pageMargins left="0.7" right="0.7" top="0.75" bottom="0.75" header="0.3" footer="0.3"/>
  <pageSetup scale="96" orientation="portrait" r:id="rId2"/>
  <rowBreaks count="1" manualBreakCount="1">
    <brk id="34"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75777" r:id="rId5" name="Check Box 1">
              <controlPr defaultSize="0" autoFill="0" autoLine="0" autoPict="0">
                <anchor moveWithCells="1">
                  <from>
                    <xdr:col>1</xdr:col>
                    <xdr:colOff>190500</xdr:colOff>
                    <xdr:row>51</xdr:row>
                    <xdr:rowOff>47625</xdr:rowOff>
                  </from>
                  <to>
                    <xdr:col>1</xdr:col>
                    <xdr:colOff>419100</xdr:colOff>
                    <xdr:row>51</xdr:row>
                    <xdr:rowOff>171450</xdr:rowOff>
                  </to>
                </anchor>
              </controlPr>
            </control>
          </mc:Choice>
        </mc:AlternateContent>
        <mc:AlternateContent xmlns:mc="http://schemas.openxmlformats.org/markup-compatibility/2006">
          <mc:Choice Requires="x14">
            <control shapeId="75778" r:id="rId6" name="Check Box 2">
              <controlPr defaultSize="0" autoFill="0" autoLine="0" autoPict="0">
                <anchor moveWithCells="1">
                  <from>
                    <xdr:col>1</xdr:col>
                    <xdr:colOff>190500</xdr:colOff>
                    <xdr:row>52</xdr:row>
                    <xdr:rowOff>47625</xdr:rowOff>
                  </from>
                  <to>
                    <xdr:col>1</xdr:col>
                    <xdr:colOff>419100</xdr:colOff>
                    <xdr:row>52</xdr:row>
                    <xdr:rowOff>171450</xdr:rowOff>
                  </to>
                </anchor>
              </controlPr>
            </control>
          </mc:Choice>
        </mc:AlternateContent>
        <mc:AlternateContent xmlns:mc="http://schemas.openxmlformats.org/markup-compatibility/2006">
          <mc:Choice Requires="x14">
            <control shapeId="75779" r:id="rId7" name="Check Box 3">
              <controlPr defaultSize="0" autoFill="0" autoLine="0" autoPict="0">
                <anchor moveWithCells="1">
                  <from>
                    <xdr:col>1</xdr:col>
                    <xdr:colOff>190500</xdr:colOff>
                    <xdr:row>63</xdr:row>
                    <xdr:rowOff>47625</xdr:rowOff>
                  </from>
                  <to>
                    <xdr:col>1</xdr:col>
                    <xdr:colOff>419100</xdr:colOff>
                    <xdr:row>63</xdr:row>
                    <xdr:rowOff>171450</xdr:rowOff>
                  </to>
                </anchor>
              </controlPr>
            </control>
          </mc:Choice>
        </mc:AlternateContent>
        <mc:AlternateContent xmlns:mc="http://schemas.openxmlformats.org/markup-compatibility/2006">
          <mc:Choice Requires="x14">
            <control shapeId="75780" r:id="rId8" name="Check Box 4">
              <controlPr defaultSize="0" autoFill="0" autoLine="0" autoPict="0">
                <anchor moveWithCells="1">
                  <from>
                    <xdr:col>1</xdr:col>
                    <xdr:colOff>190500</xdr:colOff>
                    <xdr:row>66</xdr:row>
                    <xdr:rowOff>9525</xdr:rowOff>
                  </from>
                  <to>
                    <xdr:col>1</xdr:col>
                    <xdr:colOff>419100</xdr:colOff>
                    <xdr:row>66</xdr:row>
                    <xdr:rowOff>133350</xdr:rowOff>
                  </to>
                </anchor>
              </controlPr>
            </control>
          </mc:Choice>
        </mc:AlternateContent>
        <mc:AlternateContent xmlns:mc="http://schemas.openxmlformats.org/markup-compatibility/2006">
          <mc:Choice Requires="x14">
            <control shapeId="75781" r:id="rId9" name="Check Box 5">
              <controlPr defaultSize="0" autoFill="0" autoLine="0" autoPict="0">
                <anchor moveWithCells="1">
                  <from>
                    <xdr:col>1</xdr:col>
                    <xdr:colOff>190500</xdr:colOff>
                    <xdr:row>68</xdr:row>
                    <xdr:rowOff>9525</xdr:rowOff>
                  </from>
                  <to>
                    <xdr:col>1</xdr:col>
                    <xdr:colOff>419100</xdr:colOff>
                    <xdr:row>68</xdr:row>
                    <xdr:rowOff>133350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I35"/>
  <sheetViews>
    <sheetView zoomScale="130" zoomScaleNormal="130" workbookViewId="0">
      <selection sqref="A1:I1"/>
    </sheetView>
  </sheetViews>
  <sheetFormatPr defaultRowHeight="15" x14ac:dyDescent="0.25"/>
  <sheetData>
    <row r="1" spans="1:9" x14ac:dyDescent="0.25">
      <c r="A1" s="530" t="s">
        <v>442</v>
      </c>
      <c r="B1" s="530"/>
      <c r="C1" s="530"/>
      <c r="D1" s="530"/>
      <c r="E1" s="530"/>
      <c r="F1" s="530"/>
      <c r="G1" s="530"/>
      <c r="H1" s="530"/>
      <c r="I1" s="530"/>
    </row>
    <row r="3" spans="1:9" x14ac:dyDescent="0.25">
      <c r="A3" s="488" t="s">
        <v>373</v>
      </c>
      <c r="B3" s="488"/>
      <c r="C3" s="488"/>
      <c r="D3" s="488"/>
      <c r="E3" s="488"/>
      <c r="F3" s="488"/>
      <c r="G3" s="488"/>
      <c r="H3" s="488"/>
      <c r="I3" s="488"/>
    </row>
    <row r="4" spans="1:9" x14ac:dyDescent="0.25">
      <c r="A4" s="488"/>
      <c r="B4" s="488"/>
      <c r="C4" s="488"/>
      <c r="D4" s="488"/>
      <c r="E4" s="488"/>
      <c r="F4" s="488"/>
      <c r="G4" s="488"/>
      <c r="H4" s="488"/>
      <c r="I4" s="488"/>
    </row>
    <row r="5" spans="1:9" x14ac:dyDescent="0.25">
      <c r="A5" s="488"/>
      <c r="B5" s="488"/>
      <c r="C5" s="488"/>
      <c r="D5" s="488"/>
      <c r="E5" s="488"/>
      <c r="F5" s="488"/>
      <c r="G5" s="488"/>
      <c r="H5" s="488"/>
      <c r="I5" s="488"/>
    </row>
    <row r="6" spans="1:9" x14ac:dyDescent="0.25">
      <c r="A6" s="488"/>
      <c r="B6" s="488"/>
      <c r="C6" s="488"/>
      <c r="D6" s="488"/>
      <c r="E6" s="488"/>
      <c r="F6" s="488"/>
      <c r="G6" s="488"/>
      <c r="H6" s="488"/>
      <c r="I6" s="488"/>
    </row>
    <row r="7" spans="1:9" x14ac:dyDescent="0.25">
      <c r="A7" s="488"/>
      <c r="B7" s="488"/>
      <c r="C7" s="488"/>
      <c r="D7" s="488"/>
      <c r="E7" s="488"/>
      <c r="F7" s="488"/>
      <c r="G7" s="488"/>
      <c r="H7" s="488"/>
      <c r="I7" s="488"/>
    </row>
    <row r="9" spans="1:9" x14ac:dyDescent="0.25">
      <c r="A9" s="412" t="s">
        <v>374</v>
      </c>
      <c r="B9" s="412"/>
      <c r="C9" s="412"/>
      <c r="D9" s="412"/>
      <c r="E9" s="412"/>
      <c r="F9" s="412"/>
      <c r="G9" s="412"/>
      <c r="H9" s="412"/>
      <c r="I9" s="412"/>
    </row>
    <row r="10" spans="1:9" ht="30.75" customHeight="1" x14ac:dyDescent="0.25">
      <c r="A10" s="412"/>
      <c r="B10" s="412"/>
      <c r="C10" s="412"/>
      <c r="D10" s="412"/>
      <c r="E10" s="412"/>
      <c r="F10" s="412"/>
      <c r="G10" s="412"/>
      <c r="H10" s="412"/>
      <c r="I10" s="412"/>
    </row>
    <row r="33" spans="1:9" ht="18.75" x14ac:dyDescent="0.25">
      <c r="A33" s="531" t="s">
        <v>370</v>
      </c>
      <c r="B33" s="531"/>
      <c r="C33" s="531"/>
      <c r="D33" s="531"/>
      <c r="E33" s="531"/>
      <c r="F33" s="531"/>
      <c r="G33" s="531"/>
      <c r="H33" s="531"/>
      <c r="I33" s="531"/>
    </row>
    <row r="34" spans="1:9" x14ac:dyDescent="0.25">
      <c r="A34" s="154" t="s">
        <v>371</v>
      </c>
    </row>
    <row r="35" spans="1:9" ht="93" customHeight="1" x14ac:dyDescent="0.25">
      <c r="A35" s="529" t="s">
        <v>372</v>
      </c>
      <c r="B35" s="529"/>
      <c r="C35" s="529"/>
      <c r="D35" s="529"/>
      <c r="E35" s="529"/>
      <c r="F35" s="529"/>
      <c r="G35" s="529"/>
      <c r="H35" s="529"/>
      <c r="I35" s="529"/>
    </row>
  </sheetData>
  <sheetProtection sheet="1" objects="1" scenarios="1" selectLockedCells="1"/>
  <mergeCells count="5">
    <mergeCell ref="A35:I35"/>
    <mergeCell ref="A3:I7"/>
    <mergeCell ref="A9:I10"/>
    <mergeCell ref="A1:I1"/>
    <mergeCell ref="A33:I33"/>
  </mergeCells>
  <pageMargins left="0.7" right="0.7" top="0.75" bottom="0.75" header="0.3" footer="0.3"/>
  <pageSetup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A70"/>
  <sheetViews>
    <sheetView zoomScaleNormal="100" workbookViewId="0">
      <selection activeCell="A12" sqref="A12"/>
    </sheetView>
  </sheetViews>
  <sheetFormatPr defaultRowHeight="15" x14ac:dyDescent="0.25"/>
  <cols>
    <col min="1" max="1" width="81.7109375" customWidth="1"/>
  </cols>
  <sheetData>
    <row r="1" spans="1:1" ht="18.75" x14ac:dyDescent="0.3">
      <c r="A1" s="224" t="s">
        <v>419</v>
      </c>
    </row>
    <row r="3" spans="1:1" ht="94.5" x14ac:dyDescent="0.25">
      <c r="A3" s="155" t="s">
        <v>447</v>
      </c>
    </row>
    <row r="4" spans="1:1" x14ac:dyDescent="0.25">
      <c r="A4" s="17" t="s">
        <v>446</v>
      </c>
    </row>
    <row r="5" spans="1:1" ht="15.75" x14ac:dyDescent="0.25">
      <c r="A5" s="225" t="s">
        <v>448</v>
      </c>
    </row>
    <row r="6" spans="1:1" ht="15.75" x14ac:dyDescent="0.25">
      <c r="A6" s="225" t="s">
        <v>449</v>
      </c>
    </row>
    <row r="7" spans="1:1" ht="15.75" x14ac:dyDescent="0.25">
      <c r="A7" s="225" t="s">
        <v>450</v>
      </c>
    </row>
    <row r="8" spans="1:1" ht="15.75" x14ac:dyDescent="0.25">
      <c r="A8" s="225" t="s">
        <v>451</v>
      </c>
    </row>
    <row r="9" spans="1:1" ht="15.75" x14ac:dyDescent="0.25">
      <c r="A9" s="156"/>
    </row>
    <row r="10" spans="1:1" ht="15.75" x14ac:dyDescent="0.25">
      <c r="A10" s="226" t="s">
        <v>376</v>
      </c>
    </row>
    <row r="11" spans="1:1" ht="15.75" x14ac:dyDescent="0.25">
      <c r="A11" s="225" t="s">
        <v>869</v>
      </c>
    </row>
    <row r="12" spans="1:1" ht="15.75" x14ac:dyDescent="0.25">
      <c r="A12" s="225"/>
    </row>
    <row r="13" spans="1:1" x14ac:dyDescent="0.25">
      <c r="A13" s="17" t="s">
        <v>377</v>
      </c>
    </row>
    <row r="14" spans="1:1" x14ac:dyDescent="0.25">
      <c r="A14" t="s">
        <v>378</v>
      </c>
    </row>
    <row r="15" spans="1:1" x14ac:dyDescent="0.25">
      <c r="A15" t="s">
        <v>379</v>
      </c>
    </row>
    <row r="17" spans="1:1" x14ac:dyDescent="0.25">
      <c r="A17" s="17" t="s">
        <v>420</v>
      </c>
    </row>
    <row r="18" spans="1:1" x14ac:dyDescent="0.25">
      <c r="A18" t="s">
        <v>452</v>
      </c>
    </row>
    <row r="19" spans="1:1" x14ac:dyDescent="0.25">
      <c r="A19" t="s">
        <v>421</v>
      </c>
    </row>
    <row r="20" spans="1:1" x14ac:dyDescent="0.25">
      <c r="A20" t="s">
        <v>443</v>
      </c>
    </row>
    <row r="21" spans="1:1" x14ac:dyDescent="0.25">
      <c r="A21" t="s">
        <v>444</v>
      </c>
    </row>
    <row r="22" spans="1:1" x14ac:dyDescent="0.25">
      <c r="A22" t="s">
        <v>445</v>
      </c>
    </row>
    <row r="24" spans="1:1" x14ac:dyDescent="0.25">
      <c r="A24" t="s">
        <v>823</v>
      </c>
    </row>
    <row r="50" spans="1:1" x14ac:dyDescent="0.25">
      <c r="A50" t="s">
        <v>453</v>
      </c>
    </row>
    <row r="70" spans="1:1" x14ac:dyDescent="0.25">
      <c r="A70" s="17" t="s">
        <v>824</v>
      </c>
    </row>
  </sheetData>
  <sheetProtection sheet="1" objects="1" scenarios="1" selectLockedCells="1"/>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F503-6B63-404B-99A2-8058724FFF30}">
  <sheetPr>
    <tabColor theme="5" tint="0.39997558519241921"/>
  </sheetPr>
  <dimension ref="A1:T64"/>
  <sheetViews>
    <sheetView zoomScaleNormal="100" workbookViewId="0">
      <selection sqref="A1:I1"/>
    </sheetView>
  </sheetViews>
  <sheetFormatPr defaultRowHeight="15" x14ac:dyDescent="0.25"/>
  <sheetData>
    <row r="1" spans="1:20" ht="23.25" x14ac:dyDescent="0.35">
      <c r="A1" s="514" t="s">
        <v>914</v>
      </c>
      <c r="B1" s="514"/>
      <c r="C1" s="514"/>
      <c r="D1" s="514"/>
      <c r="E1" s="514"/>
      <c r="F1" s="514"/>
      <c r="G1" s="514"/>
      <c r="H1" s="514"/>
      <c r="I1" s="514"/>
      <c r="T1" s="77" t="s">
        <v>966</v>
      </c>
    </row>
    <row r="2" spans="1:20" x14ac:dyDescent="0.25">
      <c r="T2" s="77" t="s">
        <v>967</v>
      </c>
    </row>
    <row r="3" spans="1:20" ht="59.25" customHeight="1" x14ac:dyDescent="0.25">
      <c r="A3" s="412" t="s">
        <v>915</v>
      </c>
      <c r="B3" s="412"/>
      <c r="C3" s="412"/>
      <c r="D3" s="412"/>
      <c r="E3" s="412"/>
      <c r="F3" s="412"/>
      <c r="G3" s="412"/>
      <c r="H3" s="412"/>
      <c r="I3" s="412"/>
      <c r="T3" s="77" t="s">
        <v>968</v>
      </c>
    </row>
    <row r="4" spans="1:20" x14ac:dyDescent="0.25">
      <c r="T4" s="77" t="s">
        <v>969</v>
      </c>
    </row>
    <row r="5" spans="1:20" ht="23.25" x14ac:dyDescent="0.35">
      <c r="A5" s="533" t="s">
        <v>914</v>
      </c>
      <c r="B5" s="533"/>
      <c r="C5" s="533"/>
      <c r="D5" s="533"/>
      <c r="E5" s="533"/>
      <c r="F5" s="533"/>
      <c r="G5" s="533"/>
      <c r="H5" s="533"/>
      <c r="I5" s="533"/>
    </row>
    <row r="6" spans="1:20" ht="15.75" x14ac:dyDescent="0.25">
      <c r="T6" s="363" t="s">
        <v>970</v>
      </c>
    </row>
    <row r="7" spans="1:20" ht="15.75" x14ac:dyDescent="0.25">
      <c r="A7" s="17" t="s">
        <v>958</v>
      </c>
      <c r="T7" s="363"/>
    </row>
    <row r="8" spans="1:20" ht="48" customHeight="1" x14ac:dyDescent="0.25">
      <c r="A8" s="412" t="s">
        <v>959</v>
      </c>
      <c r="B8" s="412"/>
      <c r="C8" s="412"/>
      <c r="D8" s="412"/>
      <c r="E8" s="412"/>
      <c r="F8" s="412"/>
      <c r="G8" s="412"/>
      <c r="H8" s="412"/>
      <c r="I8" s="412"/>
      <c r="T8" s="363" t="s">
        <v>971</v>
      </c>
    </row>
    <row r="9" spans="1:20" ht="15.75" x14ac:dyDescent="0.25">
      <c r="T9" s="363"/>
    </row>
    <row r="10" spans="1:20" ht="15.75" x14ac:dyDescent="0.25">
      <c r="A10" s="17" t="s">
        <v>960</v>
      </c>
      <c r="T10" s="363" t="s">
        <v>972</v>
      </c>
    </row>
    <row r="11" spans="1:20" ht="61.5" customHeight="1" x14ac:dyDescent="0.25">
      <c r="A11" s="412" t="s">
        <v>961</v>
      </c>
      <c r="B11" s="412"/>
      <c r="C11" s="412"/>
      <c r="D11" s="412"/>
      <c r="E11" s="412"/>
      <c r="F11" s="412"/>
      <c r="G11" s="412"/>
      <c r="H11" s="412"/>
      <c r="I11" s="412"/>
      <c r="T11" s="364" t="s">
        <v>973</v>
      </c>
    </row>
    <row r="13" spans="1:20" ht="45" customHeight="1" x14ac:dyDescent="0.25">
      <c r="A13" s="412" t="s">
        <v>962</v>
      </c>
      <c r="B13" s="412"/>
      <c r="C13" s="412"/>
      <c r="D13" s="412"/>
      <c r="E13" s="412"/>
      <c r="F13" s="412"/>
      <c r="G13" s="412"/>
      <c r="H13" s="412"/>
      <c r="I13" s="412"/>
    </row>
    <row r="14" spans="1:20" x14ac:dyDescent="0.25">
      <c r="A14" s="355"/>
      <c r="B14" s="355"/>
      <c r="C14" s="355"/>
      <c r="D14" s="355"/>
      <c r="E14" s="355"/>
      <c r="F14" s="355"/>
      <c r="G14" s="355"/>
      <c r="H14" s="355"/>
      <c r="I14" s="355"/>
    </row>
    <row r="15" spans="1:20" x14ac:dyDescent="0.25">
      <c r="A15" s="17" t="s">
        <v>975</v>
      </c>
    </row>
    <row r="16" spans="1:20" ht="40.5" customHeight="1" x14ac:dyDescent="0.25">
      <c r="A16" s="412" t="s">
        <v>963</v>
      </c>
      <c r="B16" s="412"/>
      <c r="C16" s="412"/>
      <c r="D16" s="412"/>
      <c r="E16" s="412"/>
      <c r="F16" s="412"/>
      <c r="G16" s="412"/>
      <c r="H16" s="412"/>
      <c r="I16" s="412"/>
    </row>
    <row r="17" spans="1:9" ht="87.75" customHeight="1" x14ac:dyDescent="0.25">
      <c r="A17" s="412" t="s">
        <v>964</v>
      </c>
      <c r="B17" s="412"/>
      <c r="C17" s="412"/>
      <c r="D17" s="412"/>
      <c r="E17" s="412"/>
      <c r="F17" s="412"/>
      <c r="G17" s="412"/>
      <c r="H17" s="412"/>
      <c r="I17" s="412"/>
    </row>
    <row r="18" spans="1:9" ht="88.5" customHeight="1" x14ac:dyDescent="0.25">
      <c r="A18" s="412" t="s">
        <v>965</v>
      </c>
      <c r="B18" s="412"/>
      <c r="C18" s="412"/>
      <c r="D18" s="412"/>
      <c r="E18" s="412"/>
      <c r="F18" s="412"/>
      <c r="G18" s="412"/>
      <c r="H18" s="412"/>
      <c r="I18" s="412"/>
    </row>
    <row r="20" spans="1:9" x14ac:dyDescent="0.25">
      <c r="A20" s="532" t="s">
        <v>976</v>
      </c>
      <c r="B20" s="532"/>
      <c r="C20" s="532"/>
      <c r="D20" s="532"/>
      <c r="E20" s="532"/>
      <c r="F20" s="532"/>
      <c r="G20" s="532"/>
      <c r="H20" s="532"/>
      <c r="I20" s="532"/>
    </row>
    <row r="22" spans="1:9" x14ac:dyDescent="0.25">
      <c r="A22" s="17" t="s">
        <v>916</v>
      </c>
    </row>
    <row r="23" spans="1:9" x14ac:dyDescent="0.25">
      <c r="A23" t="s">
        <v>917</v>
      </c>
    </row>
    <row r="24" spans="1:9" x14ac:dyDescent="0.25">
      <c r="A24" t="s">
        <v>918</v>
      </c>
    </row>
    <row r="25" spans="1:9" x14ac:dyDescent="0.25">
      <c r="A25" t="s">
        <v>919</v>
      </c>
    </row>
    <row r="26" spans="1:9" x14ac:dyDescent="0.25">
      <c r="A26" t="s">
        <v>920</v>
      </c>
    </row>
    <row r="27" spans="1:9" x14ac:dyDescent="0.25">
      <c r="A27" t="s">
        <v>921</v>
      </c>
    </row>
    <row r="28" spans="1:9" x14ac:dyDescent="0.25">
      <c r="A28" t="s">
        <v>922</v>
      </c>
    </row>
    <row r="29" spans="1:9" x14ac:dyDescent="0.25">
      <c r="A29" t="s">
        <v>923</v>
      </c>
    </row>
    <row r="47" ht="60.75" customHeight="1" x14ac:dyDescent="0.25"/>
    <row r="50" spans="1:9" x14ac:dyDescent="0.25">
      <c r="A50" s="17" t="s">
        <v>924</v>
      </c>
    </row>
    <row r="51" spans="1:9" x14ac:dyDescent="0.25">
      <c r="A51" t="s">
        <v>925</v>
      </c>
    </row>
    <row r="52" spans="1:9" x14ac:dyDescent="0.25">
      <c r="A52" t="s">
        <v>926</v>
      </c>
    </row>
    <row r="53" spans="1:9" x14ac:dyDescent="0.25">
      <c r="A53" t="s">
        <v>927</v>
      </c>
    </row>
    <row r="62" spans="1:9" x14ac:dyDescent="0.25">
      <c r="A62" s="355"/>
      <c r="B62" s="236"/>
      <c r="C62" s="355"/>
      <c r="D62" s="355"/>
      <c r="E62" s="355"/>
      <c r="F62" s="355"/>
      <c r="G62" s="355"/>
      <c r="H62" s="355"/>
      <c r="I62" s="355"/>
    </row>
    <row r="63" spans="1:9" x14ac:dyDescent="0.25">
      <c r="A63" s="355"/>
      <c r="B63" s="236"/>
      <c r="C63" s="355"/>
      <c r="D63" s="355"/>
      <c r="E63" s="355"/>
      <c r="F63" s="355"/>
      <c r="G63" s="355"/>
      <c r="H63" s="355"/>
      <c r="I63" s="355"/>
    </row>
    <row r="64" spans="1:9" x14ac:dyDescent="0.25">
      <c r="A64" s="236"/>
      <c r="B64" s="355"/>
      <c r="C64" s="355"/>
      <c r="D64" s="355"/>
      <c r="E64" s="355"/>
      <c r="F64" s="355"/>
      <c r="G64" s="355"/>
      <c r="H64" s="355"/>
      <c r="I64" s="355"/>
    </row>
  </sheetData>
  <mergeCells count="10">
    <mergeCell ref="A3:I3"/>
    <mergeCell ref="A1:I1"/>
    <mergeCell ref="A5:I5"/>
    <mergeCell ref="A8:I8"/>
    <mergeCell ref="A11:I11"/>
    <mergeCell ref="A13:I13"/>
    <mergeCell ref="A16:I16"/>
    <mergeCell ref="A17:I17"/>
    <mergeCell ref="A18:I18"/>
    <mergeCell ref="A20:I20"/>
  </mergeCells>
  <pageMargins left="0.7" right="0.7" top="0.75" bottom="0.75" header="0.3" footer="0.3"/>
  <pageSetup orientation="portrait" horizontalDpi="0"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7" tint="0.59999389629810485"/>
  </sheetPr>
  <dimension ref="A1:V43"/>
  <sheetViews>
    <sheetView workbookViewId="0"/>
  </sheetViews>
  <sheetFormatPr defaultRowHeight="15" x14ac:dyDescent="0.25"/>
  <sheetData>
    <row r="1" spans="1:22" x14ac:dyDescent="0.25">
      <c r="A1" s="17" t="s">
        <v>380</v>
      </c>
    </row>
    <row r="3" spans="1:22" x14ac:dyDescent="0.25">
      <c r="D3" t="s">
        <v>383</v>
      </c>
    </row>
    <row r="4" spans="1:22" x14ac:dyDescent="0.25">
      <c r="D4" t="s">
        <v>381</v>
      </c>
      <c r="M4" t="s">
        <v>396</v>
      </c>
      <c r="V4" t="s">
        <v>406</v>
      </c>
    </row>
    <row r="5" spans="1:22" x14ac:dyDescent="0.25">
      <c r="D5" s="145" t="s">
        <v>385</v>
      </c>
      <c r="M5" t="s">
        <v>871</v>
      </c>
      <c r="V5" t="s">
        <v>407</v>
      </c>
    </row>
    <row r="6" spans="1:22" x14ac:dyDescent="0.25">
      <c r="D6" t="s">
        <v>386</v>
      </c>
      <c r="M6" s="145" t="s">
        <v>397</v>
      </c>
      <c r="V6" s="145" t="s">
        <v>260</v>
      </c>
    </row>
    <row r="7" spans="1:22" x14ac:dyDescent="0.25">
      <c r="M7" t="s">
        <v>398</v>
      </c>
      <c r="V7" t="s">
        <v>365</v>
      </c>
    </row>
    <row r="9" spans="1:22" x14ac:dyDescent="0.25">
      <c r="M9" t="s">
        <v>542</v>
      </c>
    </row>
    <row r="12" spans="1:22" x14ac:dyDescent="0.25">
      <c r="D12" t="s">
        <v>382</v>
      </c>
    </row>
    <row r="13" spans="1:22" x14ac:dyDescent="0.25">
      <c r="D13" t="s">
        <v>240</v>
      </c>
      <c r="V13" t="s">
        <v>408</v>
      </c>
    </row>
    <row r="14" spans="1:22" x14ac:dyDescent="0.25">
      <c r="D14" s="145" t="s">
        <v>388</v>
      </c>
      <c r="M14" t="s">
        <v>399</v>
      </c>
      <c r="V14" t="s">
        <v>872</v>
      </c>
    </row>
    <row r="15" spans="1:22" x14ac:dyDescent="0.25">
      <c r="D15" t="s">
        <v>387</v>
      </c>
      <c r="M15" t="s">
        <v>247</v>
      </c>
      <c r="V15" s="145" t="s">
        <v>409</v>
      </c>
    </row>
    <row r="16" spans="1:22" x14ac:dyDescent="0.25">
      <c r="M16" s="145" t="s">
        <v>400</v>
      </c>
      <c r="V16" t="s">
        <v>410</v>
      </c>
    </row>
    <row r="17" spans="4:22" x14ac:dyDescent="0.25">
      <c r="M17" t="s">
        <v>401</v>
      </c>
    </row>
    <row r="22" spans="4:22" x14ac:dyDescent="0.25">
      <c r="D22" t="s">
        <v>384</v>
      </c>
      <c r="M22" t="s">
        <v>402</v>
      </c>
      <c r="V22" t="s">
        <v>411</v>
      </c>
    </row>
    <row r="23" spans="4:22" x14ac:dyDescent="0.25">
      <c r="D23" t="s">
        <v>242</v>
      </c>
      <c r="M23" t="s">
        <v>872</v>
      </c>
      <c r="V23" t="s">
        <v>872</v>
      </c>
    </row>
    <row r="24" spans="4:22" x14ac:dyDescent="0.25">
      <c r="D24" s="145" t="s">
        <v>389</v>
      </c>
      <c r="M24" s="145" t="s">
        <v>179</v>
      </c>
      <c r="V24" s="145" t="s">
        <v>412</v>
      </c>
    </row>
    <row r="25" spans="4:22" x14ac:dyDescent="0.25">
      <c r="D25" t="s">
        <v>390</v>
      </c>
      <c r="M25" t="s">
        <v>403</v>
      </c>
      <c r="V25" t="s">
        <v>413</v>
      </c>
    </row>
    <row r="27" spans="4:22" x14ac:dyDescent="0.25">
      <c r="M27" t="s">
        <v>543</v>
      </c>
    </row>
    <row r="31" spans="4:22" x14ac:dyDescent="0.25">
      <c r="D31" t="s">
        <v>391</v>
      </c>
      <c r="M31" t="s">
        <v>404</v>
      </c>
      <c r="V31" t="s">
        <v>414</v>
      </c>
    </row>
    <row r="32" spans="4:22" x14ac:dyDescent="0.25">
      <c r="D32" t="s">
        <v>242</v>
      </c>
      <c r="M32" t="s">
        <v>417</v>
      </c>
      <c r="V32" t="s">
        <v>251</v>
      </c>
    </row>
    <row r="33" spans="4:22" x14ac:dyDescent="0.25">
      <c r="D33" s="145" t="s">
        <v>392</v>
      </c>
      <c r="M33" s="145" t="s">
        <v>266</v>
      </c>
      <c r="V33" s="145" t="s">
        <v>415</v>
      </c>
    </row>
    <row r="34" spans="4:22" x14ac:dyDescent="0.25">
      <c r="D34" t="s">
        <v>393</v>
      </c>
      <c r="M34" t="s">
        <v>265</v>
      </c>
      <c r="V34" t="s">
        <v>416</v>
      </c>
    </row>
    <row r="40" spans="4:22" x14ac:dyDescent="0.25">
      <c r="D40" t="s">
        <v>394</v>
      </c>
      <c r="M40" t="s">
        <v>418</v>
      </c>
    </row>
    <row r="41" spans="4:22" x14ac:dyDescent="0.25">
      <c r="D41" t="s">
        <v>870</v>
      </c>
      <c r="M41" t="s">
        <v>405</v>
      </c>
    </row>
    <row r="42" spans="4:22" x14ac:dyDescent="0.25">
      <c r="D42" s="145" t="s">
        <v>395</v>
      </c>
      <c r="M42" s="145" t="s">
        <v>263</v>
      </c>
    </row>
    <row r="43" spans="4:22" x14ac:dyDescent="0.25">
      <c r="D43" t="s">
        <v>386</v>
      </c>
      <c r="M43" t="s">
        <v>262</v>
      </c>
    </row>
  </sheetData>
  <sheetProtection sheet="1" objects="1" scenarios="1"/>
  <hyperlinks>
    <hyperlink ref="D5" r:id="rId1" xr:uid="{00000000-0004-0000-2000-000000000000}"/>
    <hyperlink ref="D14" r:id="rId2" xr:uid="{00000000-0004-0000-2000-000001000000}"/>
    <hyperlink ref="D24" r:id="rId3" xr:uid="{00000000-0004-0000-2000-000002000000}"/>
    <hyperlink ref="D33" r:id="rId4" xr:uid="{00000000-0004-0000-2000-000003000000}"/>
    <hyperlink ref="D42" r:id="rId5" xr:uid="{00000000-0004-0000-2000-000004000000}"/>
    <hyperlink ref="M6" r:id="rId6" xr:uid="{00000000-0004-0000-2000-000005000000}"/>
    <hyperlink ref="M16" r:id="rId7" xr:uid="{00000000-0004-0000-2000-000006000000}"/>
    <hyperlink ref="M24" r:id="rId8" xr:uid="{00000000-0004-0000-2000-000007000000}"/>
    <hyperlink ref="M33" r:id="rId9" xr:uid="{00000000-0004-0000-2000-000008000000}"/>
    <hyperlink ref="M42" r:id="rId10" xr:uid="{00000000-0004-0000-2000-000009000000}"/>
    <hyperlink ref="V6" r:id="rId11" xr:uid="{00000000-0004-0000-2000-00000A000000}"/>
    <hyperlink ref="V15" r:id="rId12" xr:uid="{00000000-0004-0000-2000-00000B000000}"/>
    <hyperlink ref="V24" r:id="rId13" xr:uid="{00000000-0004-0000-2000-00000C000000}"/>
    <hyperlink ref="V33" r:id="rId14" xr:uid="{00000000-0004-0000-2000-00000D000000}"/>
  </hyperlinks>
  <pageMargins left="0.7" right="0.7" top="0.75" bottom="0.75" header="0.3" footer="0.3"/>
  <drawing r:id="rId1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B1:J37"/>
  <sheetViews>
    <sheetView zoomScaleNormal="100" workbookViewId="0"/>
  </sheetViews>
  <sheetFormatPr defaultRowHeight="15" x14ac:dyDescent="0.25"/>
  <cols>
    <col min="1" max="1" width="4.85546875" style="172" customWidth="1"/>
    <col min="2" max="16384" width="9.140625" style="172"/>
  </cols>
  <sheetData>
    <row r="1" spans="2:10" x14ac:dyDescent="0.25">
      <c r="B1" s="376" t="s">
        <v>121</v>
      </c>
      <c r="C1" s="376"/>
      <c r="D1" s="376"/>
      <c r="E1" s="376"/>
      <c r="F1" s="376"/>
      <c r="G1" s="376"/>
      <c r="H1" s="376"/>
      <c r="I1" s="376"/>
      <c r="J1" s="376"/>
    </row>
    <row r="3" spans="2:10" x14ac:dyDescent="0.25">
      <c r="B3" s="172" t="s">
        <v>143</v>
      </c>
      <c r="E3" s="372"/>
      <c r="F3" s="372"/>
      <c r="G3" s="372"/>
      <c r="H3" s="372"/>
      <c r="I3" s="372"/>
      <c r="J3" s="182" t="s">
        <v>144</v>
      </c>
    </row>
    <row r="4" spans="2:10" x14ac:dyDescent="0.25">
      <c r="B4" s="172" t="s">
        <v>122</v>
      </c>
    </row>
    <row r="5" spans="2:10" x14ac:dyDescent="0.25">
      <c r="B5" s="172" t="s">
        <v>145</v>
      </c>
      <c r="D5" s="372"/>
      <c r="E5" s="372"/>
      <c r="F5" s="372"/>
      <c r="G5" s="372"/>
      <c r="H5" s="372"/>
      <c r="I5" s="172" t="s">
        <v>146</v>
      </c>
    </row>
    <row r="6" spans="2:10" x14ac:dyDescent="0.25">
      <c r="B6" s="172" t="s">
        <v>123</v>
      </c>
    </row>
    <row r="8" spans="2:10" x14ac:dyDescent="0.25">
      <c r="B8" s="172" t="s">
        <v>124</v>
      </c>
    </row>
    <row r="9" spans="2:10" x14ac:dyDescent="0.25">
      <c r="C9" s="172" t="s">
        <v>125</v>
      </c>
      <c r="H9" s="172" t="s">
        <v>130</v>
      </c>
    </row>
    <row r="10" spans="2:10" x14ac:dyDescent="0.25">
      <c r="C10" s="172" t="s">
        <v>126</v>
      </c>
      <c r="H10" s="172" t="s">
        <v>131</v>
      </c>
    </row>
    <row r="11" spans="2:10" x14ac:dyDescent="0.25">
      <c r="C11" s="172" t="s">
        <v>127</v>
      </c>
    </row>
    <row r="12" spans="2:10" x14ac:dyDescent="0.25">
      <c r="C12" s="172" t="s">
        <v>128</v>
      </c>
      <c r="F12" s="172" t="s">
        <v>132</v>
      </c>
      <c r="H12" s="249"/>
    </row>
    <row r="13" spans="2:10" x14ac:dyDescent="0.25">
      <c r="C13" s="172" t="s">
        <v>129</v>
      </c>
      <c r="F13" s="172" t="s">
        <v>132</v>
      </c>
      <c r="H13" s="249"/>
    </row>
    <row r="16" spans="2:10" x14ac:dyDescent="0.25">
      <c r="B16" s="172" t="s">
        <v>133</v>
      </c>
    </row>
    <row r="17" spans="2:10" x14ac:dyDescent="0.25">
      <c r="B17" s="172" t="s">
        <v>134</v>
      </c>
    </row>
    <row r="18" spans="2:10" x14ac:dyDescent="0.25">
      <c r="B18" s="172" t="s">
        <v>135</v>
      </c>
    </row>
    <row r="19" spans="2:10" x14ac:dyDescent="0.25">
      <c r="B19" s="172" t="s">
        <v>136</v>
      </c>
      <c r="E19" s="372"/>
      <c r="F19" s="372"/>
      <c r="G19" s="372"/>
    </row>
    <row r="21" spans="2:10" x14ac:dyDescent="0.25">
      <c r="B21" s="172" t="s">
        <v>698</v>
      </c>
      <c r="E21" s="372"/>
      <c r="F21" s="372"/>
      <c r="G21" s="372"/>
      <c r="H21" s="372"/>
    </row>
    <row r="23" spans="2:10" x14ac:dyDescent="0.25">
      <c r="B23" s="172" t="s">
        <v>137</v>
      </c>
      <c r="E23" s="372"/>
      <c r="F23" s="372"/>
      <c r="G23" s="372"/>
      <c r="H23" s="372"/>
    </row>
    <row r="25" spans="2:10" x14ac:dyDescent="0.25">
      <c r="B25" s="277" t="s">
        <v>138</v>
      </c>
    </row>
    <row r="27" spans="2:10" x14ac:dyDescent="0.25">
      <c r="B27" s="372"/>
      <c r="C27" s="372"/>
      <c r="D27" s="372"/>
      <c r="E27" s="372"/>
      <c r="F27" s="372"/>
      <c r="G27" s="182"/>
      <c r="I27" s="182"/>
      <c r="J27" s="182"/>
    </row>
    <row r="28" spans="2:10" x14ac:dyDescent="0.25">
      <c r="B28" s="278" t="s">
        <v>139</v>
      </c>
    </row>
    <row r="30" spans="2:10" x14ac:dyDescent="0.25">
      <c r="B30" s="172" t="s">
        <v>141</v>
      </c>
    </row>
    <row r="32" spans="2:10" x14ac:dyDescent="0.25">
      <c r="B32" s="219"/>
      <c r="C32" s="219"/>
      <c r="D32" s="219"/>
      <c r="E32" s="219"/>
      <c r="F32" s="219"/>
      <c r="G32" s="182"/>
      <c r="H32" s="172" t="s">
        <v>140</v>
      </c>
      <c r="I32" s="373"/>
      <c r="J32" s="373"/>
    </row>
    <row r="33" spans="2:10" x14ac:dyDescent="0.25">
      <c r="B33" s="278" t="s">
        <v>139</v>
      </c>
    </row>
    <row r="35" spans="2:10" x14ac:dyDescent="0.25">
      <c r="B35" s="172" t="s">
        <v>699</v>
      </c>
    </row>
    <row r="37" spans="2:10" x14ac:dyDescent="0.25">
      <c r="B37" s="377" t="s">
        <v>142</v>
      </c>
      <c r="C37" s="377"/>
      <c r="D37" s="377"/>
      <c r="E37" s="377"/>
      <c r="F37" s="377"/>
      <c r="G37" s="377"/>
      <c r="H37" s="377"/>
      <c r="I37" s="377"/>
      <c r="J37" s="377"/>
    </row>
  </sheetData>
  <sheetProtection sheet="1" objects="1" scenarios="1"/>
  <mergeCells count="9">
    <mergeCell ref="B1:J1"/>
    <mergeCell ref="B37:J37"/>
    <mergeCell ref="E3:I3"/>
    <mergeCell ref="D5:H5"/>
    <mergeCell ref="E19:G19"/>
    <mergeCell ref="E21:H21"/>
    <mergeCell ref="E23:H23"/>
    <mergeCell ref="B27:F27"/>
    <mergeCell ref="I32:J3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190500</xdr:colOff>
                    <xdr:row>8</xdr:row>
                    <xdr:rowOff>47625</xdr:rowOff>
                  </from>
                  <to>
                    <xdr:col>1</xdr:col>
                    <xdr:colOff>419100</xdr:colOff>
                    <xdr:row>8</xdr:row>
                    <xdr:rowOff>171450</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1</xdr:col>
                    <xdr:colOff>190500</xdr:colOff>
                    <xdr:row>9</xdr:row>
                    <xdr:rowOff>47625</xdr:rowOff>
                  </from>
                  <to>
                    <xdr:col>1</xdr:col>
                    <xdr:colOff>419100</xdr:colOff>
                    <xdr:row>9</xdr:row>
                    <xdr:rowOff>171450</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1</xdr:col>
                    <xdr:colOff>190500</xdr:colOff>
                    <xdr:row>10</xdr:row>
                    <xdr:rowOff>47625</xdr:rowOff>
                  </from>
                  <to>
                    <xdr:col>1</xdr:col>
                    <xdr:colOff>419100</xdr:colOff>
                    <xdr:row>10</xdr:row>
                    <xdr:rowOff>171450</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1</xdr:col>
                    <xdr:colOff>190500</xdr:colOff>
                    <xdr:row>11</xdr:row>
                    <xdr:rowOff>47625</xdr:rowOff>
                  </from>
                  <to>
                    <xdr:col>1</xdr:col>
                    <xdr:colOff>419100</xdr:colOff>
                    <xdr:row>11</xdr:row>
                    <xdr:rowOff>171450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from>
                    <xdr:col>1</xdr:col>
                    <xdr:colOff>190500</xdr:colOff>
                    <xdr:row>12</xdr:row>
                    <xdr:rowOff>47625</xdr:rowOff>
                  </from>
                  <to>
                    <xdr:col>1</xdr:col>
                    <xdr:colOff>419100</xdr:colOff>
                    <xdr:row>12</xdr:row>
                    <xdr:rowOff>171450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6</xdr:col>
                    <xdr:colOff>190500</xdr:colOff>
                    <xdr:row>8</xdr:row>
                    <xdr:rowOff>47625</xdr:rowOff>
                  </from>
                  <to>
                    <xdr:col>6</xdr:col>
                    <xdr:colOff>419100</xdr:colOff>
                    <xdr:row>8</xdr:row>
                    <xdr:rowOff>171450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6</xdr:col>
                    <xdr:colOff>190500</xdr:colOff>
                    <xdr:row>9</xdr:row>
                    <xdr:rowOff>47625</xdr:rowOff>
                  </from>
                  <to>
                    <xdr:col>6</xdr:col>
                    <xdr:colOff>419100</xdr:colOff>
                    <xdr:row>9</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AK145"/>
  <sheetViews>
    <sheetView zoomScaleNormal="100" workbookViewId="0">
      <selection activeCell="J21" sqref="J21"/>
    </sheetView>
  </sheetViews>
  <sheetFormatPr defaultRowHeight="15" x14ac:dyDescent="0.25"/>
  <cols>
    <col min="1" max="1" width="11.7109375" customWidth="1"/>
    <col min="5" max="5" width="15.28515625" customWidth="1"/>
    <col min="6" max="6" width="3" customWidth="1"/>
    <col min="9" max="9" width="3.7109375" customWidth="1"/>
    <col min="11" max="37" width="9.140625" style="9"/>
  </cols>
  <sheetData>
    <row r="1" spans="1:10" x14ac:dyDescent="0.25">
      <c r="A1" s="381" t="s">
        <v>53</v>
      </c>
      <c r="B1" s="381"/>
      <c r="C1" s="381"/>
      <c r="D1" s="381"/>
      <c r="E1" s="381"/>
      <c r="F1" s="381"/>
      <c r="G1" s="381"/>
      <c r="H1" s="381"/>
      <c r="I1" s="381"/>
      <c r="J1" s="381"/>
    </row>
    <row r="3" spans="1:10" x14ac:dyDescent="0.25">
      <c r="A3" s="14" t="s">
        <v>11</v>
      </c>
      <c r="B3" s="14"/>
      <c r="C3" s="379"/>
      <c r="D3" s="379"/>
      <c r="E3" s="379"/>
      <c r="F3" s="379"/>
      <c r="G3" s="379"/>
      <c r="H3" s="379"/>
      <c r="I3" s="379"/>
      <c r="J3" s="379"/>
    </row>
    <row r="4" spans="1:10" x14ac:dyDescent="0.25">
      <c r="A4" s="14"/>
      <c r="B4" s="14"/>
      <c r="C4" s="10"/>
      <c r="D4" s="10"/>
      <c r="E4" s="10"/>
      <c r="F4" s="10"/>
      <c r="G4" s="10"/>
      <c r="H4" s="10"/>
      <c r="I4" s="10"/>
      <c r="J4" s="10"/>
    </row>
    <row r="5" spans="1:10" x14ac:dyDescent="0.25">
      <c r="A5" s="5"/>
      <c r="B5" s="5"/>
      <c r="C5" s="5"/>
      <c r="D5" s="5"/>
      <c r="E5" s="5"/>
      <c r="F5" s="5"/>
      <c r="G5" s="5"/>
      <c r="H5" s="5"/>
      <c r="I5" s="5"/>
      <c r="J5" s="5"/>
    </row>
    <row r="6" spans="1:10" x14ac:dyDescent="0.25">
      <c r="A6" s="339" t="s">
        <v>700</v>
      </c>
      <c r="B6" s="378"/>
      <c r="C6" s="378"/>
      <c r="D6" s="339" t="s">
        <v>18</v>
      </c>
      <c r="E6" s="378"/>
      <c r="F6" s="378"/>
      <c r="G6" s="378"/>
      <c r="H6" s="339" t="s">
        <v>19</v>
      </c>
      <c r="I6" s="378"/>
      <c r="J6" s="378"/>
    </row>
    <row r="7" spans="1:10" x14ac:dyDescent="0.25">
      <c r="A7" s="5"/>
      <c r="B7" s="139"/>
      <c r="C7" s="139"/>
      <c r="D7" s="5"/>
      <c r="E7" s="139"/>
      <c r="F7" s="139"/>
      <c r="G7" s="139"/>
      <c r="H7" s="5"/>
      <c r="I7" s="139"/>
      <c r="J7" s="139"/>
    </row>
    <row r="8" spans="1:10" x14ac:dyDescent="0.25">
      <c r="A8" s="5"/>
      <c r="B8" s="5"/>
      <c r="C8" s="5"/>
      <c r="D8" s="5"/>
      <c r="E8" s="5"/>
      <c r="F8" s="5"/>
      <c r="G8" s="5"/>
      <c r="H8" s="5"/>
      <c r="I8" s="5"/>
      <c r="J8" s="5"/>
    </row>
    <row r="9" spans="1:10" x14ac:dyDescent="0.25">
      <c r="A9" s="5" t="s">
        <v>701</v>
      </c>
      <c r="B9" s="216"/>
      <c r="C9" s="373"/>
      <c r="D9" s="373"/>
      <c r="E9" s="13" t="s">
        <v>12</v>
      </c>
      <c r="F9" s="5"/>
      <c r="G9" s="372"/>
      <c r="H9" s="372"/>
      <c r="I9" s="372"/>
      <c r="J9" s="372"/>
    </row>
    <row r="10" spans="1:10" x14ac:dyDescent="0.25">
      <c r="A10" s="5"/>
      <c r="B10" s="5"/>
      <c r="C10" s="5"/>
      <c r="D10" s="5"/>
      <c r="E10" s="5"/>
      <c r="F10" s="5"/>
      <c r="G10" s="5"/>
      <c r="H10" s="5"/>
      <c r="I10" s="5"/>
      <c r="J10" s="5"/>
    </row>
    <row r="11" spans="1:10" x14ac:dyDescent="0.25">
      <c r="A11" s="5" t="s">
        <v>13</v>
      </c>
      <c r="B11" s="5"/>
      <c r="C11" s="249" t="s">
        <v>8</v>
      </c>
      <c r="D11" s="5"/>
      <c r="E11" s="248" t="s">
        <v>20</v>
      </c>
      <c r="F11" s="5"/>
      <c r="G11" s="372"/>
      <c r="H11" s="372"/>
      <c r="I11" s="372"/>
      <c r="J11" s="372"/>
    </row>
    <row r="12" spans="1:10" x14ac:dyDescent="0.25">
      <c r="A12" s="5"/>
      <c r="B12" s="5"/>
      <c r="C12" s="5"/>
      <c r="D12" s="5"/>
      <c r="E12" s="5"/>
      <c r="F12" s="5"/>
      <c r="G12" s="5"/>
      <c r="H12" s="5"/>
      <c r="I12" s="5"/>
      <c r="J12" s="5"/>
    </row>
    <row r="13" spans="1:10" x14ac:dyDescent="0.25">
      <c r="A13" s="5" t="s">
        <v>14</v>
      </c>
      <c r="B13" s="5"/>
      <c r="C13" s="5"/>
      <c r="D13" s="5"/>
      <c r="E13" s="372"/>
      <c r="F13" s="372"/>
      <c r="G13" s="372"/>
      <c r="H13" s="372"/>
      <c r="I13" s="5"/>
      <c r="J13" s="5"/>
    </row>
    <row r="14" spans="1:10" x14ac:dyDescent="0.25">
      <c r="A14" s="3" t="s">
        <v>284</v>
      </c>
      <c r="B14" s="5"/>
      <c r="C14" s="5"/>
      <c r="D14" s="5"/>
      <c r="E14" s="138"/>
      <c r="F14" s="138"/>
      <c r="G14" s="138"/>
      <c r="H14" s="138"/>
      <c r="I14" s="5"/>
      <c r="J14" s="5"/>
    </row>
    <row r="15" spans="1:10" x14ac:dyDescent="0.25">
      <c r="A15" s="5"/>
      <c r="B15" s="5"/>
      <c r="C15" s="5"/>
      <c r="D15" s="5"/>
      <c r="E15" s="5"/>
      <c r="F15" s="5"/>
      <c r="G15" s="5"/>
      <c r="H15" s="5"/>
      <c r="I15" s="5"/>
      <c r="J15" s="5"/>
    </row>
    <row r="16" spans="1:10" x14ac:dyDescent="0.25">
      <c r="A16" s="8" t="s">
        <v>15</v>
      </c>
      <c r="B16" s="8"/>
      <c r="C16" s="8"/>
      <c r="D16" s="8"/>
      <c r="E16" s="8"/>
      <c r="F16" s="8"/>
      <c r="G16" s="8" t="s">
        <v>281</v>
      </c>
      <c r="H16" s="8"/>
      <c r="I16" s="5"/>
      <c r="J16" s="8" t="s">
        <v>16</v>
      </c>
    </row>
    <row r="17" spans="1:10" x14ac:dyDescent="0.25">
      <c r="A17" s="373"/>
      <c r="B17" s="373"/>
      <c r="C17" s="373"/>
      <c r="D17" s="373"/>
      <c r="E17" s="373"/>
      <c r="F17" s="138"/>
      <c r="G17" s="372"/>
      <c r="H17" s="372"/>
      <c r="I17" s="5"/>
      <c r="J17" s="250"/>
    </row>
    <row r="18" spans="1:10" x14ac:dyDescent="0.25">
      <c r="A18" s="5"/>
      <c r="B18" s="5"/>
      <c r="C18" s="5"/>
      <c r="D18" s="5"/>
      <c r="E18" s="5"/>
      <c r="F18" s="5"/>
      <c r="G18" s="5"/>
      <c r="H18" s="5"/>
      <c r="I18" s="5"/>
      <c r="J18" s="5"/>
    </row>
    <row r="19" spans="1:10" x14ac:dyDescent="0.25">
      <c r="A19" s="373"/>
      <c r="B19" s="373"/>
      <c r="C19" s="373"/>
      <c r="D19" s="373"/>
      <c r="E19" s="373"/>
      <c r="F19" s="138"/>
      <c r="G19" s="372"/>
      <c r="H19" s="372"/>
      <c r="I19" s="5"/>
      <c r="J19" s="250"/>
    </row>
    <row r="20" spans="1:10" x14ac:dyDescent="0.25">
      <c r="A20" s="5"/>
      <c r="B20" s="5"/>
      <c r="C20" s="5"/>
      <c r="D20" s="5"/>
      <c r="E20" s="5"/>
      <c r="F20" s="5"/>
      <c r="G20" s="5"/>
      <c r="H20" s="5"/>
      <c r="I20" s="5"/>
      <c r="J20" s="5"/>
    </row>
    <row r="21" spans="1:10" x14ac:dyDescent="0.25">
      <c r="A21" s="373"/>
      <c r="B21" s="373"/>
      <c r="C21" s="373"/>
      <c r="D21" s="373"/>
      <c r="E21" s="373"/>
      <c r="F21" s="138"/>
      <c r="G21" s="372"/>
      <c r="H21" s="372"/>
      <c r="I21" s="5"/>
      <c r="J21" s="250"/>
    </row>
    <row r="22" spans="1:10" x14ac:dyDescent="0.25">
      <c r="A22" s="5"/>
      <c r="B22" s="5"/>
      <c r="C22" s="5"/>
      <c r="D22" s="5"/>
      <c r="E22" s="5"/>
      <c r="F22" s="5"/>
      <c r="G22" s="5"/>
      <c r="H22" s="5"/>
      <c r="I22" s="5"/>
      <c r="J22" s="5"/>
    </row>
    <row r="23" spans="1:10" x14ac:dyDescent="0.25">
      <c r="A23" s="373"/>
      <c r="B23" s="373"/>
      <c r="C23" s="373"/>
      <c r="D23" s="373"/>
      <c r="E23" s="373"/>
      <c r="F23" s="138"/>
      <c r="G23" s="372"/>
      <c r="H23" s="372"/>
      <c r="I23" s="5"/>
      <c r="J23" s="250"/>
    </row>
    <row r="24" spans="1:10" x14ac:dyDescent="0.25">
      <c r="A24" s="5"/>
      <c r="B24" s="5"/>
      <c r="C24" s="5"/>
      <c r="D24" s="5"/>
      <c r="E24" s="5"/>
      <c r="F24" s="5"/>
      <c r="G24" s="5"/>
      <c r="H24" s="5"/>
      <c r="I24" s="5"/>
      <c r="J24" s="5"/>
    </row>
    <row r="25" spans="1:10" x14ac:dyDescent="0.25">
      <c r="A25" s="373"/>
      <c r="B25" s="373"/>
      <c r="C25" s="373"/>
      <c r="D25" s="373"/>
      <c r="E25" s="373"/>
      <c r="F25" s="138"/>
      <c r="G25" s="372"/>
      <c r="H25" s="372"/>
      <c r="I25" s="5"/>
      <c r="J25" s="250"/>
    </row>
    <row r="26" spans="1:10" x14ac:dyDescent="0.25">
      <c r="A26" s="5"/>
      <c r="B26" s="5"/>
      <c r="C26" s="5"/>
      <c r="D26" s="5"/>
      <c r="E26" s="5"/>
      <c r="F26" s="5"/>
      <c r="G26" s="5"/>
      <c r="H26" s="5"/>
      <c r="I26" s="5"/>
      <c r="J26" s="5"/>
    </row>
    <row r="27" spans="1:10" x14ac:dyDescent="0.25">
      <c r="A27" s="373"/>
      <c r="B27" s="373"/>
      <c r="C27" s="373"/>
      <c r="D27" s="373"/>
      <c r="E27" s="373"/>
      <c r="F27" s="138"/>
      <c r="G27" s="372"/>
      <c r="H27" s="372"/>
      <c r="I27" s="5"/>
      <c r="J27" s="250"/>
    </row>
    <row r="28" spans="1:10" x14ac:dyDescent="0.25">
      <c r="A28" s="5"/>
      <c r="B28" s="5"/>
      <c r="C28" s="5"/>
      <c r="D28" s="5"/>
      <c r="E28" s="5"/>
      <c r="F28" s="5"/>
      <c r="G28" s="139"/>
      <c r="H28" s="5"/>
      <c r="I28" s="5"/>
      <c r="J28" s="5"/>
    </row>
    <row r="29" spans="1:10" x14ac:dyDescent="0.25">
      <c r="A29" s="373"/>
      <c r="B29" s="373"/>
      <c r="C29" s="373"/>
      <c r="D29" s="373"/>
      <c r="E29" s="373"/>
      <c r="F29" s="138"/>
      <c r="G29" s="372"/>
      <c r="H29" s="372"/>
      <c r="I29" s="5"/>
      <c r="J29" s="250"/>
    </row>
    <row r="30" spans="1:10" x14ac:dyDescent="0.25">
      <c r="A30" s="138"/>
      <c r="B30" s="138"/>
      <c r="C30" s="138"/>
      <c r="D30" s="138"/>
      <c r="E30" s="138"/>
      <c r="F30" s="138"/>
      <c r="G30" s="138"/>
      <c r="H30" s="138"/>
      <c r="I30" s="5"/>
      <c r="J30" s="139"/>
    </row>
    <row r="31" spans="1:10" x14ac:dyDescent="0.25">
      <c r="A31" s="373"/>
      <c r="B31" s="373"/>
      <c r="C31" s="373"/>
      <c r="D31" s="373"/>
      <c r="E31" s="373"/>
      <c r="F31" s="138"/>
      <c r="G31" s="372"/>
      <c r="H31" s="372"/>
      <c r="I31" s="5"/>
      <c r="J31" s="250"/>
    </row>
    <row r="32" spans="1:10" x14ac:dyDescent="0.25">
      <c r="A32" s="138"/>
      <c r="B32" s="138"/>
      <c r="C32" s="138"/>
      <c r="D32" s="138"/>
      <c r="E32" s="138"/>
      <c r="F32" s="138"/>
      <c r="G32" s="138"/>
      <c r="H32" s="138"/>
      <c r="I32" s="5"/>
      <c r="J32" s="139"/>
    </row>
    <row r="33" spans="1:10" x14ac:dyDescent="0.25">
      <c r="A33" s="373"/>
      <c r="B33" s="373"/>
      <c r="C33" s="373"/>
      <c r="D33" s="373"/>
      <c r="E33" s="373"/>
      <c r="F33" s="138"/>
      <c r="G33" s="372"/>
      <c r="H33" s="372"/>
      <c r="I33" s="5"/>
      <c r="J33" s="250"/>
    </row>
    <row r="34" spans="1:10" x14ac:dyDescent="0.25">
      <c r="A34" s="138"/>
      <c r="B34" s="138"/>
      <c r="C34" s="138"/>
      <c r="D34" s="138"/>
      <c r="E34" s="138"/>
      <c r="F34" s="138"/>
      <c r="G34" s="138"/>
      <c r="H34" s="138"/>
      <c r="I34" s="5"/>
      <c r="J34" s="139"/>
    </row>
    <row r="35" spans="1:10" x14ac:dyDescent="0.25">
      <c r="A35" s="373"/>
      <c r="B35" s="373"/>
      <c r="C35" s="373"/>
      <c r="D35" s="373"/>
      <c r="E35" s="373"/>
      <c r="F35" s="138"/>
      <c r="G35" s="372"/>
      <c r="H35" s="372"/>
      <c r="I35" s="5"/>
      <c r="J35" s="250"/>
    </row>
    <row r="36" spans="1:10" x14ac:dyDescent="0.25">
      <c r="A36" s="138"/>
      <c r="B36" s="138"/>
      <c r="C36" s="138"/>
      <c r="D36" s="138"/>
      <c r="E36" s="138"/>
      <c r="F36" s="138"/>
      <c r="G36" s="138"/>
      <c r="H36" s="138"/>
      <c r="I36" s="5"/>
      <c r="J36" s="139"/>
    </row>
    <row r="37" spans="1:10" x14ac:dyDescent="0.25">
      <c r="A37" s="373"/>
      <c r="B37" s="373"/>
      <c r="C37" s="373"/>
      <c r="D37" s="373"/>
      <c r="E37" s="373"/>
      <c r="F37" s="138"/>
      <c r="G37" s="372"/>
      <c r="H37" s="372"/>
      <c r="I37" s="5"/>
      <c r="J37" s="250"/>
    </row>
    <row r="38" spans="1:10" x14ac:dyDescent="0.25">
      <c r="A38" s="13"/>
      <c r="B38" s="13"/>
      <c r="C38" s="13"/>
      <c r="D38" s="13"/>
      <c r="E38" s="13"/>
      <c r="F38" s="138"/>
      <c r="G38" s="13"/>
      <c r="H38" s="13"/>
      <c r="I38" s="5"/>
      <c r="J38" s="13"/>
    </row>
    <row r="39" spans="1:10" x14ac:dyDescent="0.25">
      <c r="A39" s="5" t="s">
        <v>21</v>
      </c>
      <c r="B39" s="5"/>
      <c r="C39" s="5"/>
      <c r="D39" s="5"/>
      <c r="E39" s="5"/>
      <c r="F39" s="5"/>
      <c r="G39" s="5"/>
      <c r="H39" s="5"/>
      <c r="I39" s="5"/>
      <c r="J39" s="1">
        <f>SUM(J17:J38)</f>
        <v>0</v>
      </c>
    </row>
    <row r="40" spans="1:10" x14ac:dyDescent="0.25">
      <c r="A40" s="5"/>
      <c r="B40" s="5"/>
      <c r="C40" s="5"/>
      <c r="D40" s="5"/>
      <c r="E40" s="5"/>
      <c r="F40" s="5"/>
      <c r="G40" s="5"/>
      <c r="H40" s="5"/>
      <c r="I40" s="5"/>
      <c r="J40" s="5"/>
    </row>
    <row r="41" spans="1:10" x14ac:dyDescent="0.25">
      <c r="A41" s="14" t="s">
        <v>54</v>
      </c>
      <c r="B41" s="13"/>
      <c r="C41" s="13"/>
      <c r="D41" s="13"/>
      <c r="E41" s="13"/>
      <c r="F41" s="138"/>
      <c r="G41" s="13"/>
      <c r="H41" s="13"/>
      <c r="I41" s="5"/>
      <c r="J41" s="13"/>
    </row>
    <row r="42" spans="1:10" x14ac:dyDescent="0.25">
      <c r="A42" s="380" t="s">
        <v>55</v>
      </c>
      <c r="B42" s="380"/>
      <c r="C42" s="380"/>
      <c r="D42" s="380"/>
      <c r="E42" s="380"/>
      <c r="F42" s="380"/>
      <c r="G42" s="380"/>
      <c r="H42" s="380"/>
      <c r="I42" s="380"/>
      <c r="J42" s="380"/>
    </row>
    <row r="43" spans="1:10" x14ac:dyDescent="0.25">
      <c r="A43" s="380" t="s">
        <v>282</v>
      </c>
      <c r="B43" s="380"/>
      <c r="C43" s="380"/>
      <c r="D43" s="380"/>
      <c r="E43" s="380"/>
      <c r="F43" s="380"/>
      <c r="G43" s="380"/>
      <c r="H43" s="380"/>
      <c r="I43" s="380"/>
      <c r="J43" s="380"/>
    </row>
    <row r="44" spans="1:10" x14ac:dyDescent="0.25">
      <c r="A44" t="s">
        <v>830</v>
      </c>
    </row>
    <row r="45" spans="1:10" x14ac:dyDescent="0.25">
      <c r="A45" s="7" t="s">
        <v>283</v>
      </c>
      <c r="B45" s="7"/>
      <c r="C45" s="7"/>
      <c r="D45" s="7"/>
      <c r="E45" s="7"/>
      <c r="F45" s="7"/>
      <c r="G45" s="7"/>
      <c r="H45" s="7"/>
      <c r="I45" s="7"/>
      <c r="J45" s="7"/>
    </row>
    <row r="46" spans="1:10" x14ac:dyDescent="0.25">
      <c r="A46" s="9"/>
      <c r="B46" s="9"/>
      <c r="C46" s="9"/>
      <c r="D46" s="9"/>
      <c r="E46" s="9"/>
      <c r="F46" s="9"/>
      <c r="G46" s="9"/>
      <c r="H46" s="9"/>
      <c r="I46" s="9"/>
      <c r="J46" s="9"/>
    </row>
    <row r="47" spans="1:10" x14ac:dyDescent="0.25">
      <c r="A47" s="9"/>
      <c r="B47" s="9"/>
      <c r="C47" s="9"/>
      <c r="D47" s="9"/>
      <c r="E47" s="9"/>
      <c r="F47" s="9"/>
      <c r="G47" s="9"/>
      <c r="H47" s="9"/>
      <c r="I47" s="9"/>
      <c r="J47" s="9"/>
    </row>
    <row r="48" spans="1:10" x14ac:dyDescent="0.25">
      <c r="A48" s="9"/>
      <c r="B48" s="9"/>
      <c r="C48" s="9"/>
      <c r="D48" s="9"/>
      <c r="E48" s="9"/>
      <c r="F48" s="9"/>
      <c r="G48" s="9"/>
      <c r="H48" s="9"/>
      <c r="I48" s="9"/>
      <c r="J48" s="9"/>
    </row>
    <row r="49" spans="1:10" x14ac:dyDescent="0.25">
      <c r="A49" s="9"/>
      <c r="B49" s="9"/>
      <c r="C49" s="9"/>
      <c r="D49" s="9"/>
      <c r="E49" s="9"/>
      <c r="F49" s="9"/>
      <c r="G49" s="9"/>
      <c r="H49" s="9"/>
      <c r="I49" s="9"/>
      <c r="J49" s="9"/>
    </row>
    <row r="50" spans="1:10" x14ac:dyDescent="0.25">
      <c r="A50" s="9"/>
      <c r="B50" s="9"/>
      <c r="C50" s="9"/>
      <c r="D50" s="9"/>
      <c r="E50" s="9"/>
      <c r="F50" s="9"/>
      <c r="G50" s="9"/>
      <c r="H50" s="9"/>
      <c r="I50" s="9"/>
      <c r="J50" s="9"/>
    </row>
    <row r="51" spans="1:10" x14ac:dyDescent="0.25">
      <c r="A51" s="9"/>
      <c r="B51" s="9"/>
      <c r="C51" s="9"/>
      <c r="D51" s="9"/>
      <c r="E51" s="9"/>
      <c r="F51" s="9"/>
      <c r="G51" s="9"/>
      <c r="H51" s="9"/>
      <c r="I51" s="9"/>
      <c r="J51" s="9"/>
    </row>
    <row r="52" spans="1:10" x14ac:dyDescent="0.25">
      <c r="A52" s="9"/>
      <c r="B52" s="9"/>
      <c r="C52" s="9"/>
      <c r="D52" s="9"/>
      <c r="E52" s="9"/>
      <c r="F52" s="9"/>
      <c r="G52" s="9"/>
      <c r="H52" s="9"/>
      <c r="I52" s="9"/>
      <c r="J52" s="9"/>
    </row>
    <row r="53" spans="1:10" x14ac:dyDescent="0.25">
      <c r="A53" s="9"/>
      <c r="B53" s="9"/>
      <c r="C53" s="9"/>
      <c r="D53" s="9"/>
      <c r="E53" s="9"/>
      <c r="F53" s="9"/>
      <c r="G53" s="9"/>
      <c r="H53" s="9"/>
      <c r="I53" s="9"/>
      <c r="J53" s="9"/>
    </row>
    <row r="54" spans="1:10" x14ac:dyDescent="0.25">
      <c r="A54" s="9"/>
      <c r="B54" s="9"/>
      <c r="C54" s="9"/>
      <c r="D54" s="9"/>
      <c r="E54" s="9"/>
      <c r="F54" s="9"/>
      <c r="G54" s="9"/>
      <c r="H54" s="9"/>
      <c r="I54" s="9"/>
      <c r="J54" s="9"/>
    </row>
    <row r="55" spans="1:10" x14ac:dyDescent="0.25">
      <c r="A55" s="9"/>
      <c r="B55" s="9"/>
      <c r="C55" s="9"/>
      <c r="D55" s="9"/>
      <c r="E55" s="9"/>
      <c r="F55" s="9"/>
      <c r="G55" s="9"/>
      <c r="H55" s="9"/>
      <c r="I55" s="9"/>
      <c r="J55" s="9"/>
    </row>
    <row r="56" spans="1:10" x14ac:dyDescent="0.25">
      <c r="A56" s="9"/>
      <c r="B56" s="9"/>
      <c r="C56" s="9"/>
      <c r="D56" s="9"/>
      <c r="E56" s="9"/>
      <c r="F56" s="9"/>
      <c r="G56" s="9"/>
      <c r="H56" s="9"/>
      <c r="I56" s="9"/>
      <c r="J56" s="9"/>
    </row>
    <row r="57" spans="1:10" x14ac:dyDescent="0.25">
      <c r="A57" s="9"/>
      <c r="B57" s="9"/>
      <c r="C57" s="9"/>
      <c r="D57" s="9"/>
      <c r="E57" s="9"/>
      <c r="F57" s="9"/>
      <c r="G57" s="9"/>
      <c r="H57" s="9"/>
      <c r="I57" s="9"/>
      <c r="J57" s="9"/>
    </row>
    <row r="58" spans="1:10" x14ac:dyDescent="0.25">
      <c r="A58" s="9"/>
      <c r="B58" s="9"/>
      <c r="C58" s="9"/>
      <c r="D58" s="9"/>
      <c r="E58" s="9"/>
      <c r="F58" s="9"/>
      <c r="G58" s="9"/>
      <c r="H58" s="9"/>
      <c r="I58" s="9"/>
      <c r="J58" s="9"/>
    </row>
    <row r="59" spans="1:10" x14ac:dyDescent="0.25">
      <c r="A59" s="9"/>
      <c r="B59" s="9"/>
      <c r="C59" s="9"/>
      <c r="D59" s="9"/>
      <c r="E59" s="9"/>
      <c r="F59" s="9"/>
      <c r="G59" s="9"/>
      <c r="H59" s="9"/>
      <c r="I59" s="9"/>
      <c r="J59" s="9"/>
    </row>
    <row r="60" spans="1:10" x14ac:dyDescent="0.25">
      <c r="A60" s="9"/>
      <c r="B60" s="9"/>
      <c r="C60" s="9"/>
      <c r="D60" s="9"/>
      <c r="E60" s="9"/>
      <c r="F60" s="9"/>
      <c r="G60" s="9"/>
      <c r="H60" s="9"/>
      <c r="I60" s="9"/>
      <c r="J60" s="9"/>
    </row>
    <row r="61" spans="1:10" x14ac:dyDescent="0.25">
      <c r="A61" s="9"/>
      <c r="B61" s="9"/>
      <c r="C61" s="9"/>
      <c r="D61" s="9"/>
      <c r="E61" s="9"/>
      <c r="F61" s="9"/>
      <c r="G61" s="9"/>
      <c r="H61" s="9"/>
      <c r="I61" s="9"/>
      <c r="J61" s="9"/>
    </row>
    <row r="62" spans="1:10" x14ac:dyDescent="0.25">
      <c r="A62" s="9"/>
      <c r="B62" s="9"/>
      <c r="C62" s="9"/>
      <c r="D62" s="9"/>
      <c r="E62" s="9"/>
      <c r="F62" s="9"/>
      <c r="G62" s="9"/>
      <c r="H62" s="9"/>
      <c r="I62" s="9"/>
      <c r="J62" s="9"/>
    </row>
    <row r="63" spans="1:10" x14ac:dyDescent="0.25">
      <c r="A63" s="9"/>
      <c r="B63" s="9"/>
      <c r="C63" s="9"/>
      <c r="D63" s="9"/>
      <c r="E63" s="9"/>
      <c r="F63" s="9"/>
      <c r="G63" s="9"/>
      <c r="H63" s="9"/>
      <c r="I63" s="9"/>
      <c r="J63" s="9"/>
    </row>
    <row r="64" spans="1:10" x14ac:dyDescent="0.25">
      <c r="A64" s="9"/>
      <c r="B64" s="9"/>
      <c r="C64" s="9"/>
      <c r="D64" s="9"/>
      <c r="E64" s="9"/>
      <c r="F64" s="9"/>
      <c r="G64" s="9"/>
      <c r="H64" s="9"/>
      <c r="I64" s="9"/>
      <c r="J64" s="9"/>
    </row>
    <row r="65" spans="1:10" x14ac:dyDescent="0.25">
      <c r="A65" s="9"/>
      <c r="B65" s="9"/>
      <c r="C65" s="9"/>
      <c r="D65" s="9"/>
      <c r="E65" s="9"/>
      <c r="F65" s="9"/>
      <c r="G65" s="9"/>
      <c r="H65" s="9"/>
      <c r="I65" s="9"/>
      <c r="J65" s="9"/>
    </row>
    <row r="66" spans="1:10" x14ac:dyDescent="0.25">
      <c r="A66" s="9"/>
      <c r="B66" s="9"/>
      <c r="C66" s="9"/>
      <c r="D66" s="9"/>
      <c r="E66" s="9"/>
      <c r="F66" s="9"/>
      <c r="G66" s="9"/>
      <c r="H66" s="9"/>
      <c r="I66" s="9"/>
      <c r="J66" s="9"/>
    </row>
    <row r="67" spans="1:10" x14ac:dyDescent="0.25">
      <c r="A67" s="9"/>
      <c r="B67" s="9"/>
      <c r="C67" s="9"/>
      <c r="D67" s="9"/>
      <c r="E67" s="9"/>
      <c r="F67" s="9"/>
      <c r="G67" s="9"/>
      <c r="H67" s="9"/>
      <c r="I67" s="9"/>
      <c r="J67" s="9"/>
    </row>
    <row r="68" spans="1:10" x14ac:dyDescent="0.25">
      <c r="A68" s="9"/>
      <c r="B68" s="9"/>
      <c r="C68" s="9"/>
      <c r="D68" s="9"/>
      <c r="E68" s="9"/>
      <c r="F68" s="9"/>
      <c r="G68" s="9"/>
      <c r="H68" s="9"/>
      <c r="I68" s="9"/>
      <c r="J68" s="9"/>
    </row>
    <row r="69" spans="1:10" x14ac:dyDescent="0.25">
      <c r="A69" s="9"/>
      <c r="B69" s="9"/>
      <c r="C69" s="9"/>
      <c r="D69" s="9"/>
      <c r="E69" s="9"/>
      <c r="F69" s="9"/>
      <c r="G69" s="9"/>
      <c r="H69" s="9"/>
      <c r="I69" s="9"/>
      <c r="J69" s="9"/>
    </row>
    <row r="70" spans="1:10" x14ac:dyDescent="0.25">
      <c r="A70" s="9"/>
      <c r="B70" s="9"/>
      <c r="C70" s="9"/>
      <c r="D70" s="9"/>
      <c r="E70" s="9"/>
      <c r="F70" s="9"/>
      <c r="G70" s="9"/>
      <c r="H70" s="9"/>
      <c r="I70" s="9"/>
      <c r="J70" s="9"/>
    </row>
    <row r="71" spans="1:10" x14ac:dyDescent="0.25">
      <c r="A71" s="9"/>
      <c r="B71" s="9"/>
      <c r="C71" s="9"/>
      <c r="D71" s="9"/>
      <c r="E71" s="9"/>
      <c r="F71" s="9"/>
      <c r="G71" s="9"/>
      <c r="H71" s="9"/>
      <c r="I71" s="9"/>
      <c r="J71" s="9"/>
    </row>
    <row r="72" spans="1:10" x14ac:dyDescent="0.25">
      <c r="A72" s="9"/>
      <c r="B72" s="9"/>
      <c r="C72" s="9"/>
      <c r="D72" s="9"/>
      <c r="E72" s="9"/>
      <c r="F72" s="9"/>
      <c r="G72" s="9"/>
      <c r="H72" s="9"/>
      <c r="I72" s="9"/>
      <c r="J72" s="9"/>
    </row>
    <row r="73" spans="1:10" x14ac:dyDescent="0.25">
      <c r="A73" s="9"/>
      <c r="B73" s="9"/>
      <c r="C73" s="9"/>
      <c r="D73" s="9"/>
      <c r="E73" s="9"/>
      <c r="F73" s="9"/>
      <c r="G73" s="9"/>
      <c r="H73" s="9"/>
      <c r="I73" s="9"/>
      <c r="J73" s="9"/>
    </row>
    <row r="74" spans="1:10" x14ac:dyDescent="0.25">
      <c r="A74" s="9"/>
      <c r="B74" s="9"/>
      <c r="C74" s="9"/>
      <c r="D74" s="9"/>
      <c r="E74" s="9"/>
      <c r="F74" s="9"/>
      <c r="G74" s="9"/>
      <c r="H74" s="9"/>
      <c r="I74" s="9"/>
      <c r="J74" s="9"/>
    </row>
    <row r="75" spans="1:10" x14ac:dyDescent="0.25">
      <c r="A75" s="9"/>
      <c r="B75" s="9"/>
      <c r="C75" s="9"/>
      <c r="D75" s="9"/>
      <c r="E75" s="9"/>
      <c r="F75" s="9"/>
      <c r="G75" s="9"/>
      <c r="H75" s="9"/>
      <c r="I75" s="9"/>
      <c r="J75" s="9"/>
    </row>
    <row r="76" spans="1:10" x14ac:dyDescent="0.25">
      <c r="A76" s="9"/>
      <c r="B76" s="9"/>
      <c r="C76" s="9"/>
      <c r="D76" s="9"/>
      <c r="E76" s="9"/>
      <c r="F76" s="9"/>
      <c r="G76" s="9"/>
      <c r="H76" s="9"/>
      <c r="I76" s="9"/>
      <c r="J76" s="9"/>
    </row>
    <row r="77" spans="1:10" x14ac:dyDescent="0.25">
      <c r="A77" s="9"/>
      <c r="B77" s="9"/>
      <c r="C77" s="9"/>
      <c r="D77" s="9"/>
      <c r="E77" s="9"/>
      <c r="F77" s="9"/>
      <c r="G77" s="9"/>
      <c r="H77" s="9"/>
      <c r="I77" s="9"/>
      <c r="J77" s="9"/>
    </row>
    <row r="78" spans="1:10" x14ac:dyDescent="0.25">
      <c r="A78" s="9"/>
      <c r="B78" s="9"/>
      <c r="C78" s="9"/>
      <c r="D78" s="9"/>
      <c r="E78" s="9"/>
      <c r="F78" s="9"/>
      <c r="G78" s="9"/>
      <c r="H78" s="9"/>
      <c r="I78" s="9"/>
      <c r="J78" s="9"/>
    </row>
    <row r="79" spans="1:10" x14ac:dyDescent="0.25">
      <c r="A79" s="9"/>
      <c r="B79" s="9"/>
      <c r="C79" s="9"/>
      <c r="D79" s="9"/>
      <c r="E79" s="9"/>
      <c r="F79" s="9"/>
      <c r="G79" s="9"/>
      <c r="H79" s="9"/>
      <c r="I79" s="9"/>
      <c r="J79" s="9"/>
    </row>
    <row r="80" spans="1:10" x14ac:dyDescent="0.25">
      <c r="A80" s="9"/>
      <c r="B80" s="9"/>
      <c r="C80" s="9"/>
      <c r="D80" s="9"/>
      <c r="E80" s="9"/>
      <c r="F80" s="9"/>
      <c r="G80" s="9"/>
      <c r="H80" s="9"/>
      <c r="I80" s="9"/>
      <c r="J80" s="9"/>
    </row>
    <row r="81" spans="1:10" x14ac:dyDescent="0.25">
      <c r="A81" s="9"/>
      <c r="B81" s="9"/>
      <c r="C81" s="9"/>
      <c r="D81" s="9"/>
      <c r="E81" s="9"/>
      <c r="F81" s="9"/>
      <c r="G81" s="9"/>
      <c r="H81" s="9"/>
      <c r="I81" s="9"/>
      <c r="J81" s="9"/>
    </row>
    <row r="82" spans="1:10" x14ac:dyDescent="0.25">
      <c r="A82" s="9"/>
      <c r="B82" s="9"/>
      <c r="C82" s="9"/>
      <c r="D82" s="9"/>
      <c r="E82" s="9"/>
      <c r="F82" s="9"/>
      <c r="G82" s="9"/>
      <c r="H82" s="9"/>
      <c r="I82" s="9"/>
      <c r="J82" s="9"/>
    </row>
    <row r="83" spans="1:10" x14ac:dyDescent="0.25">
      <c r="A83" s="9"/>
      <c r="B83" s="9"/>
      <c r="C83" s="9"/>
      <c r="D83" s="9"/>
      <c r="E83" s="9"/>
      <c r="F83" s="9"/>
      <c r="G83" s="9"/>
      <c r="H83" s="9"/>
      <c r="I83" s="9"/>
      <c r="J83" s="9"/>
    </row>
    <row r="84" spans="1:10" x14ac:dyDescent="0.25">
      <c r="A84" s="9"/>
      <c r="B84" s="9"/>
      <c r="C84" s="9"/>
      <c r="D84" s="9"/>
      <c r="E84" s="9"/>
      <c r="F84" s="9"/>
      <c r="G84" s="9"/>
      <c r="H84" s="9"/>
      <c r="I84" s="9"/>
      <c r="J84" s="9"/>
    </row>
    <row r="85" spans="1:10" x14ac:dyDescent="0.25">
      <c r="A85" s="9"/>
      <c r="B85" s="9"/>
      <c r="C85" s="9"/>
      <c r="D85" s="9"/>
      <c r="E85" s="9"/>
      <c r="F85" s="9"/>
      <c r="G85" s="9"/>
      <c r="H85" s="9"/>
      <c r="I85" s="9"/>
      <c r="J85" s="9"/>
    </row>
    <row r="86" spans="1:10" x14ac:dyDescent="0.25">
      <c r="A86" s="9"/>
      <c r="B86" s="9"/>
      <c r="C86" s="9"/>
      <c r="D86" s="9"/>
      <c r="E86" s="9"/>
      <c r="F86" s="9"/>
      <c r="G86" s="9"/>
      <c r="H86" s="9"/>
      <c r="I86" s="9"/>
      <c r="J86" s="9"/>
    </row>
    <row r="87" spans="1:10" x14ac:dyDescent="0.25">
      <c r="A87" s="9"/>
      <c r="B87" s="9"/>
      <c r="C87" s="9"/>
      <c r="D87" s="9"/>
      <c r="E87" s="9"/>
      <c r="F87" s="9"/>
      <c r="G87" s="9"/>
      <c r="H87" s="9"/>
      <c r="I87" s="9"/>
      <c r="J87" s="9"/>
    </row>
    <row r="88" spans="1:10" x14ac:dyDescent="0.25">
      <c r="A88" s="9"/>
      <c r="B88" s="9"/>
      <c r="C88" s="9"/>
      <c r="D88" s="9"/>
      <c r="E88" s="9"/>
      <c r="F88" s="9"/>
      <c r="G88" s="9"/>
      <c r="H88" s="9"/>
      <c r="I88" s="9"/>
      <c r="J88" s="9"/>
    </row>
    <row r="89" spans="1:10" x14ac:dyDescent="0.25">
      <c r="A89" s="9"/>
      <c r="B89" s="9"/>
      <c r="C89" s="9"/>
      <c r="D89" s="9"/>
      <c r="E89" s="9"/>
      <c r="F89" s="9"/>
      <c r="G89" s="9"/>
      <c r="H89" s="9"/>
      <c r="I89" s="9"/>
      <c r="J89" s="9"/>
    </row>
    <row r="90" spans="1:10" x14ac:dyDescent="0.25">
      <c r="A90" s="9"/>
      <c r="B90" s="9"/>
      <c r="C90" s="9"/>
      <c r="D90" s="9"/>
      <c r="E90" s="9"/>
      <c r="F90" s="9"/>
      <c r="G90" s="9"/>
      <c r="H90" s="9"/>
      <c r="I90" s="9"/>
      <c r="J90" s="9"/>
    </row>
    <row r="91" spans="1:10" x14ac:dyDescent="0.25">
      <c r="A91" s="9"/>
      <c r="B91" s="9"/>
      <c r="C91" s="9"/>
      <c r="D91" s="9"/>
      <c r="E91" s="9"/>
      <c r="F91" s="9"/>
      <c r="G91" s="9"/>
      <c r="H91" s="9"/>
      <c r="I91" s="9"/>
      <c r="J91" s="9"/>
    </row>
    <row r="92" spans="1:10" x14ac:dyDescent="0.25">
      <c r="A92" s="9"/>
      <c r="B92" s="9"/>
      <c r="C92" s="9"/>
      <c r="D92" s="9"/>
      <c r="E92" s="9"/>
      <c r="F92" s="9"/>
      <c r="G92" s="9"/>
      <c r="H92" s="9"/>
      <c r="I92" s="9"/>
      <c r="J92" s="9"/>
    </row>
    <row r="93" spans="1:10" x14ac:dyDescent="0.25">
      <c r="A93" s="9"/>
      <c r="B93" s="9"/>
      <c r="C93" s="9"/>
      <c r="D93" s="9"/>
      <c r="E93" s="9"/>
      <c r="F93" s="9"/>
      <c r="G93" s="9"/>
      <c r="H93" s="9"/>
      <c r="I93" s="9"/>
      <c r="J93" s="9"/>
    </row>
    <row r="94" spans="1:10" x14ac:dyDescent="0.25">
      <c r="A94" s="9"/>
      <c r="B94" s="9"/>
      <c r="C94" s="9"/>
      <c r="D94" s="9"/>
      <c r="E94" s="9"/>
      <c r="F94" s="9"/>
      <c r="G94" s="9"/>
      <c r="H94" s="9"/>
      <c r="I94" s="9"/>
      <c r="J94" s="9"/>
    </row>
    <row r="95" spans="1:10" x14ac:dyDescent="0.25">
      <c r="A95" s="9"/>
      <c r="B95" s="9"/>
      <c r="C95" s="9"/>
      <c r="D95" s="9"/>
      <c r="E95" s="9"/>
      <c r="F95" s="9"/>
      <c r="G95" s="9"/>
      <c r="H95" s="9"/>
      <c r="I95" s="9"/>
      <c r="J95" s="9"/>
    </row>
    <row r="96" spans="1:10" x14ac:dyDescent="0.25">
      <c r="A96" s="9"/>
      <c r="B96" s="9"/>
      <c r="C96" s="9"/>
      <c r="D96" s="9"/>
      <c r="E96" s="9"/>
      <c r="F96" s="9"/>
      <c r="G96" s="9"/>
      <c r="H96" s="9"/>
      <c r="I96" s="9"/>
      <c r="J96" s="9"/>
    </row>
    <row r="97" spans="1:10" x14ac:dyDescent="0.25">
      <c r="A97" s="9"/>
      <c r="B97" s="9"/>
      <c r="C97" s="9"/>
      <c r="D97" s="9"/>
      <c r="E97" s="9"/>
      <c r="F97" s="9"/>
      <c r="G97" s="9"/>
      <c r="H97" s="9"/>
      <c r="I97" s="9"/>
      <c r="J97" s="9"/>
    </row>
    <row r="98" spans="1:10" x14ac:dyDescent="0.25">
      <c r="A98" s="9"/>
      <c r="B98" s="9"/>
      <c r="C98" s="9"/>
      <c r="D98" s="9"/>
      <c r="E98" s="9"/>
      <c r="F98" s="9"/>
      <c r="G98" s="9"/>
      <c r="H98" s="9"/>
      <c r="I98" s="9"/>
      <c r="J98" s="9"/>
    </row>
    <row r="99" spans="1:10" x14ac:dyDescent="0.25">
      <c r="A99" s="9"/>
      <c r="B99" s="9"/>
      <c r="C99" s="9"/>
      <c r="D99" s="9"/>
      <c r="E99" s="9"/>
      <c r="F99" s="9"/>
      <c r="G99" s="9"/>
      <c r="H99" s="9"/>
      <c r="I99" s="9"/>
      <c r="J99" s="9"/>
    </row>
    <row r="100" spans="1:10" x14ac:dyDescent="0.25">
      <c r="A100" s="9"/>
      <c r="B100" s="9"/>
      <c r="C100" s="9"/>
      <c r="D100" s="9"/>
      <c r="E100" s="9"/>
      <c r="F100" s="9"/>
      <c r="G100" s="9"/>
      <c r="H100" s="9"/>
      <c r="I100" s="9"/>
      <c r="J100" s="9"/>
    </row>
    <row r="101" spans="1:10" x14ac:dyDescent="0.25">
      <c r="A101" s="9"/>
      <c r="B101" s="9"/>
      <c r="C101" s="9"/>
      <c r="D101" s="9"/>
      <c r="E101" s="9"/>
      <c r="F101" s="9"/>
      <c r="G101" s="9"/>
      <c r="H101" s="9"/>
      <c r="I101" s="9"/>
      <c r="J101" s="9"/>
    </row>
    <row r="102" spans="1:10" x14ac:dyDescent="0.25">
      <c r="A102" s="9"/>
      <c r="B102" s="9"/>
      <c r="C102" s="9"/>
      <c r="D102" s="9"/>
      <c r="E102" s="9"/>
      <c r="F102" s="9"/>
      <c r="G102" s="9"/>
      <c r="H102" s="9"/>
      <c r="I102" s="9"/>
      <c r="J102" s="9"/>
    </row>
    <row r="103" spans="1:10" x14ac:dyDescent="0.25">
      <c r="A103" s="9"/>
      <c r="B103" s="9"/>
      <c r="C103" s="9"/>
      <c r="D103" s="9"/>
      <c r="E103" s="9"/>
      <c r="F103" s="9"/>
      <c r="G103" s="9"/>
      <c r="H103" s="9"/>
      <c r="I103" s="9"/>
      <c r="J103" s="9"/>
    </row>
    <row r="104" spans="1:10" x14ac:dyDescent="0.25">
      <c r="A104" s="9"/>
      <c r="B104" s="9"/>
      <c r="C104" s="9"/>
      <c r="D104" s="9"/>
      <c r="E104" s="9"/>
      <c r="F104" s="9"/>
      <c r="G104" s="9"/>
      <c r="H104" s="9"/>
      <c r="I104" s="9"/>
      <c r="J104" s="9"/>
    </row>
    <row r="105" spans="1:10" x14ac:dyDescent="0.25">
      <c r="A105" s="9"/>
      <c r="B105" s="9"/>
      <c r="C105" s="9"/>
      <c r="D105" s="9"/>
      <c r="E105" s="9"/>
      <c r="F105" s="9"/>
      <c r="G105" s="9"/>
      <c r="H105" s="9"/>
      <c r="I105" s="9"/>
      <c r="J105" s="9"/>
    </row>
    <row r="106" spans="1:10" x14ac:dyDescent="0.25">
      <c r="A106" s="9"/>
      <c r="B106" s="9"/>
      <c r="C106" s="9"/>
      <c r="D106" s="9"/>
      <c r="E106" s="9"/>
      <c r="F106" s="9"/>
      <c r="G106" s="9"/>
      <c r="H106" s="9"/>
      <c r="I106" s="9"/>
      <c r="J106" s="9"/>
    </row>
    <row r="107" spans="1:10" x14ac:dyDescent="0.25">
      <c r="A107" s="9"/>
      <c r="B107" s="9"/>
      <c r="C107" s="9"/>
      <c r="D107" s="9"/>
      <c r="E107" s="9"/>
      <c r="F107" s="9"/>
      <c r="G107" s="9"/>
      <c r="H107" s="9"/>
      <c r="I107" s="9"/>
      <c r="J107" s="9"/>
    </row>
    <row r="108" spans="1:10" x14ac:dyDescent="0.25">
      <c r="A108" s="9"/>
      <c r="B108" s="9"/>
      <c r="C108" s="9"/>
      <c r="D108" s="9"/>
      <c r="E108" s="9"/>
      <c r="F108" s="9"/>
      <c r="G108" s="9"/>
      <c r="H108" s="9"/>
      <c r="I108" s="9"/>
      <c r="J108" s="9"/>
    </row>
    <row r="109" spans="1:10" x14ac:dyDescent="0.25">
      <c r="A109" s="9"/>
      <c r="B109" s="9"/>
      <c r="C109" s="9"/>
      <c r="D109" s="9"/>
      <c r="E109" s="9"/>
      <c r="F109" s="9"/>
      <c r="G109" s="9"/>
      <c r="H109" s="9"/>
      <c r="I109" s="9"/>
      <c r="J109" s="9"/>
    </row>
    <row r="110" spans="1:10" x14ac:dyDescent="0.25">
      <c r="A110" s="9"/>
      <c r="B110" s="9"/>
      <c r="C110" s="9"/>
      <c r="D110" s="9"/>
      <c r="E110" s="9"/>
      <c r="F110" s="9"/>
      <c r="G110" s="9"/>
      <c r="H110" s="9"/>
      <c r="I110" s="9"/>
      <c r="J110" s="9"/>
    </row>
    <row r="111" spans="1:10" x14ac:dyDescent="0.25">
      <c r="A111" s="9"/>
      <c r="B111" s="9"/>
      <c r="C111" s="9"/>
      <c r="D111" s="9"/>
      <c r="E111" s="9"/>
      <c r="F111" s="9"/>
      <c r="G111" s="9"/>
      <c r="H111" s="9"/>
      <c r="I111" s="9"/>
      <c r="J111" s="9"/>
    </row>
    <row r="112" spans="1:10" x14ac:dyDescent="0.25">
      <c r="A112" s="9"/>
      <c r="B112" s="9"/>
      <c r="C112" s="9"/>
      <c r="D112" s="9"/>
      <c r="E112" s="9"/>
      <c r="F112" s="9"/>
      <c r="G112" s="9"/>
      <c r="H112" s="9"/>
      <c r="I112" s="9"/>
      <c r="J112" s="9"/>
    </row>
    <row r="113" spans="1:10" x14ac:dyDescent="0.25">
      <c r="A113" s="9"/>
      <c r="B113" s="9"/>
      <c r="C113" s="9"/>
      <c r="D113" s="9"/>
      <c r="E113" s="9"/>
      <c r="F113" s="9"/>
      <c r="G113" s="9"/>
      <c r="H113" s="9"/>
      <c r="I113" s="9"/>
      <c r="J113" s="9"/>
    </row>
    <row r="114" spans="1:10" x14ac:dyDescent="0.25">
      <c r="A114" s="9"/>
      <c r="B114" s="9"/>
      <c r="C114" s="9"/>
      <c r="D114" s="9"/>
      <c r="E114" s="9"/>
      <c r="F114" s="9"/>
      <c r="G114" s="9"/>
      <c r="H114" s="9"/>
      <c r="I114" s="9"/>
      <c r="J114" s="9"/>
    </row>
    <row r="115" spans="1:10" x14ac:dyDescent="0.25">
      <c r="A115" s="9"/>
      <c r="B115" s="9"/>
      <c r="C115" s="9"/>
      <c r="D115" s="9"/>
      <c r="E115" s="9"/>
      <c r="F115" s="9"/>
      <c r="G115" s="9"/>
      <c r="H115" s="9"/>
      <c r="I115" s="9"/>
      <c r="J115" s="9"/>
    </row>
    <row r="116" spans="1:10" x14ac:dyDescent="0.25">
      <c r="A116" s="9"/>
      <c r="B116" s="9"/>
      <c r="C116" s="9"/>
      <c r="D116" s="9"/>
      <c r="E116" s="9"/>
      <c r="F116" s="9"/>
      <c r="G116" s="9"/>
      <c r="H116" s="9"/>
      <c r="I116" s="9"/>
      <c r="J116" s="9"/>
    </row>
    <row r="117" spans="1:10" x14ac:dyDescent="0.25">
      <c r="A117" s="9"/>
      <c r="B117" s="9"/>
      <c r="C117" s="9"/>
      <c r="D117" s="9"/>
      <c r="E117" s="9"/>
      <c r="F117" s="9"/>
      <c r="G117" s="9"/>
      <c r="H117" s="9"/>
      <c r="I117" s="9"/>
      <c r="J117" s="9"/>
    </row>
    <row r="118" spans="1:10" x14ac:dyDescent="0.25">
      <c r="A118" s="9"/>
      <c r="B118" s="9"/>
      <c r="C118" s="9"/>
      <c r="D118" s="9"/>
      <c r="E118" s="9"/>
      <c r="F118" s="9"/>
      <c r="G118" s="9"/>
      <c r="H118" s="9"/>
      <c r="I118" s="9"/>
      <c r="J118" s="9"/>
    </row>
    <row r="119" spans="1:10" x14ac:dyDescent="0.25">
      <c r="A119" s="9"/>
      <c r="B119" s="9"/>
      <c r="C119" s="9"/>
      <c r="D119" s="9"/>
      <c r="E119" s="9"/>
      <c r="F119" s="9"/>
      <c r="G119" s="9"/>
      <c r="H119" s="9"/>
      <c r="I119" s="9"/>
      <c r="J119" s="9"/>
    </row>
    <row r="120" spans="1:10" x14ac:dyDescent="0.25">
      <c r="A120" s="9"/>
      <c r="B120" s="9"/>
      <c r="C120" s="9"/>
      <c r="D120" s="9"/>
      <c r="E120" s="9"/>
      <c r="F120" s="9"/>
      <c r="G120" s="9"/>
      <c r="H120" s="9"/>
      <c r="I120" s="9"/>
      <c r="J120" s="9"/>
    </row>
    <row r="121" spans="1:10" x14ac:dyDescent="0.25">
      <c r="A121" s="9"/>
      <c r="B121" s="9"/>
      <c r="C121" s="9"/>
      <c r="D121" s="9"/>
      <c r="E121" s="9"/>
      <c r="F121" s="9"/>
      <c r="G121" s="9"/>
      <c r="H121" s="9"/>
      <c r="I121" s="9"/>
      <c r="J121" s="9"/>
    </row>
    <row r="122" spans="1:10" x14ac:dyDescent="0.25">
      <c r="A122" s="9"/>
      <c r="B122" s="9"/>
      <c r="C122" s="9"/>
      <c r="D122" s="9"/>
      <c r="E122" s="9"/>
      <c r="F122" s="9"/>
      <c r="G122" s="9"/>
      <c r="H122" s="9"/>
      <c r="I122" s="9"/>
      <c r="J122" s="9"/>
    </row>
    <row r="123" spans="1:10" x14ac:dyDescent="0.25">
      <c r="A123" s="9"/>
      <c r="B123" s="9"/>
      <c r="C123" s="9"/>
      <c r="D123" s="9"/>
      <c r="E123" s="9"/>
      <c r="F123" s="9"/>
      <c r="G123" s="9"/>
      <c r="H123" s="9"/>
      <c r="I123" s="9"/>
      <c r="J123" s="9"/>
    </row>
    <row r="124" spans="1:10" x14ac:dyDescent="0.25">
      <c r="A124" s="9"/>
      <c r="B124" s="9"/>
      <c r="C124" s="9"/>
      <c r="D124" s="9"/>
      <c r="E124" s="9"/>
      <c r="F124" s="9"/>
      <c r="G124" s="9"/>
      <c r="H124" s="9"/>
      <c r="I124" s="9"/>
      <c r="J124" s="9"/>
    </row>
    <row r="125" spans="1:10" x14ac:dyDescent="0.25">
      <c r="A125" s="9"/>
      <c r="B125" s="9"/>
      <c r="C125" s="9"/>
      <c r="D125" s="9"/>
      <c r="E125" s="9"/>
      <c r="F125" s="9"/>
      <c r="G125" s="9"/>
      <c r="H125" s="9"/>
      <c r="I125" s="9"/>
      <c r="J125" s="9"/>
    </row>
    <row r="126" spans="1:10" x14ac:dyDescent="0.25">
      <c r="A126" s="9"/>
      <c r="B126" s="9"/>
      <c r="C126" s="9"/>
      <c r="D126" s="9"/>
      <c r="E126" s="9"/>
      <c r="F126" s="9"/>
      <c r="G126" s="9"/>
      <c r="H126" s="9"/>
      <c r="I126" s="9"/>
      <c r="J126" s="9"/>
    </row>
    <row r="127" spans="1:10" x14ac:dyDescent="0.25">
      <c r="A127" s="9"/>
      <c r="B127" s="9"/>
      <c r="C127" s="9"/>
      <c r="D127" s="9"/>
      <c r="E127" s="9"/>
      <c r="F127" s="9"/>
      <c r="G127" s="9"/>
      <c r="H127" s="9"/>
      <c r="I127" s="9"/>
      <c r="J127" s="9"/>
    </row>
    <row r="128" spans="1:10" x14ac:dyDescent="0.25">
      <c r="A128" s="9"/>
      <c r="B128" s="9"/>
      <c r="C128" s="9"/>
      <c r="D128" s="9"/>
      <c r="E128" s="9"/>
      <c r="F128" s="9"/>
      <c r="G128" s="9"/>
      <c r="H128" s="9"/>
      <c r="I128" s="9"/>
      <c r="J128" s="9"/>
    </row>
    <row r="129" spans="1:10" x14ac:dyDescent="0.25">
      <c r="A129" s="9"/>
      <c r="B129" s="9"/>
      <c r="C129" s="9"/>
      <c r="D129" s="9"/>
      <c r="E129" s="9"/>
      <c r="F129" s="9"/>
      <c r="G129" s="9"/>
      <c r="H129" s="9"/>
      <c r="I129" s="9"/>
      <c r="J129" s="9"/>
    </row>
    <row r="130" spans="1:10" x14ac:dyDescent="0.25">
      <c r="A130" s="9"/>
      <c r="B130" s="9"/>
      <c r="C130" s="9"/>
      <c r="D130" s="9"/>
      <c r="E130" s="9"/>
      <c r="F130" s="9"/>
      <c r="G130" s="9"/>
      <c r="H130" s="9"/>
      <c r="I130" s="9"/>
      <c r="J130" s="9"/>
    </row>
    <row r="131" spans="1:10" x14ac:dyDescent="0.25">
      <c r="A131" s="9"/>
      <c r="B131" s="9"/>
      <c r="C131" s="9"/>
      <c r="D131" s="9"/>
      <c r="E131" s="9"/>
      <c r="F131" s="9"/>
      <c r="G131" s="9"/>
      <c r="H131" s="9"/>
      <c r="I131" s="9"/>
      <c r="J131" s="9"/>
    </row>
    <row r="132" spans="1:10" x14ac:dyDescent="0.25">
      <c r="A132" s="9"/>
      <c r="B132" s="9"/>
      <c r="C132" s="9"/>
      <c r="D132" s="9"/>
      <c r="E132" s="9"/>
      <c r="F132" s="9"/>
      <c r="G132" s="9"/>
      <c r="H132" s="9"/>
      <c r="I132" s="9"/>
      <c r="J132" s="9"/>
    </row>
    <row r="133" spans="1:10" x14ac:dyDescent="0.25">
      <c r="A133" s="9"/>
      <c r="B133" s="9"/>
      <c r="C133" s="9"/>
      <c r="D133" s="9"/>
      <c r="E133" s="9"/>
      <c r="F133" s="9"/>
      <c r="G133" s="9"/>
      <c r="H133" s="9"/>
      <c r="I133" s="9"/>
      <c r="J133" s="9"/>
    </row>
    <row r="134" spans="1:10" x14ac:dyDescent="0.25">
      <c r="A134" s="9"/>
      <c r="B134" s="9"/>
      <c r="C134" s="9"/>
      <c r="D134" s="9"/>
      <c r="E134" s="9"/>
      <c r="F134" s="9"/>
      <c r="G134" s="9"/>
      <c r="H134" s="9"/>
      <c r="I134" s="9"/>
      <c r="J134" s="9"/>
    </row>
    <row r="135" spans="1:10" x14ac:dyDescent="0.25">
      <c r="A135" s="9"/>
      <c r="B135" s="9"/>
      <c r="C135" s="9"/>
      <c r="D135" s="9"/>
      <c r="E135" s="9"/>
      <c r="F135" s="9"/>
      <c r="G135" s="9"/>
      <c r="H135" s="9"/>
      <c r="I135" s="9"/>
      <c r="J135" s="9"/>
    </row>
    <row r="136" spans="1:10" x14ac:dyDescent="0.25">
      <c r="A136" s="9"/>
      <c r="B136" s="9"/>
      <c r="C136" s="9"/>
      <c r="D136" s="9"/>
      <c r="E136" s="9"/>
      <c r="F136" s="9"/>
      <c r="G136" s="9"/>
      <c r="H136" s="9"/>
      <c r="I136" s="9"/>
      <c r="J136" s="9"/>
    </row>
    <row r="137" spans="1:10" x14ac:dyDescent="0.25">
      <c r="A137" s="9"/>
      <c r="B137" s="9"/>
      <c r="C137" s="9"/>
      <c r="D137" s="9"/>
      <c r="E137" s="9"/>
      <c r="F137" s="9"/>
      <c r="G137" s="9"/>
      <c r="H137" s="9"/>
      <c r="I137" s="9"/>
      <c r="J137" s="9"/>
    </row>
    <row r="138" spans="1:10" x14ac:dyDescent="0.25">
      <c r="A138" s="9"/>
      <c r="B138" s="9"/>
      <c r="C138" s="9"/>
      <c r="D138" s="9"/>
      <c r="E138" s="9"/>
      <c r="F138" s="9"/>
      <c r="G138" s="9"/>
      <c r="H138" s="9"/>
      <c r="I138" s="9"/>
      <c r="J138" s="9"/>
    </row>
    <row r="139" spans="1:10" x14ac:dyDescent="0.25">
      <c r="A139" s="9"/>
      <c r="B139" s="9"/>
      <c r="C139" s="9"/>
      <c r="D139" s="9"/>
      <c r="E139" s="9"/>
      <c r="F139" s="9"/>
      <c r="G139" s="9"/>
      <c r="H139" s="9"/>
      <c r="I139" s="9"/>
      <c r="J139" s="9"/>
    </row>
    <row r="140" spans="1:10" x14ac:dyDescent="0.25">
      <c r="A140" s="9"/>
      <c r="B140" s="9"/>
      <c r="C140" s="9"/>
      <c r="D140" s="9"/>
      <c r="E140" s="9"/>
      <c r="F140" s="9"/>
      <c r="G140" s="9"/>
      <c r="H140" s="9"/>
      <c r="I140" s="9"/>
      <c r="J140" s="9"/>
    </row>
    <row r="141" spans="1:10" x14ac:dyDescent="0.25">
      <c r="A141" s="9"/>
      <c r="B141" s="9"/>
      <c r="C141" s="9"/>
      <c r="D141" s="9"/>
      <c r="E141" s="9"/>
      <c r="F141" s="9"/>
      <c r="G141" s="9"/>
      <c r="H141" s="9"/>
      <c r="I141" s="9"/>
      <c r="J141" s="9"/>
    </row>
    <row r="142" spans="1:10" x14ac:dyDescent="0.25">
      <c r="A142" s="9"/>
      <c r="B142" s="9"/>
      <c r="C142" s="9"/>
      <c r="D142" s="9"/>
      <c r="E142" s="9"/>
      <c r="F142" s="9"/>
      <c r="G142" s="9"/>
      <c r="H142" s="9"/>
      <c r="I142" s="9"/>
      <c r="J142" s="9"/>
    </row>
    <row r="143" spans="1:10" x14ac:dyDescent="0.25">
      <c r="A143" s="9"/>
      <c r="B143" s="9"/>
      <c r="C143" s="9"/>
      <c r="D143" s="9"/>
      <c r="E143" s="9"/>
      <c r="F143" s="9"/>
      <c r="G143" s="9"/>
      <c r="H143" s="9"/>
      <c r="I143" s="9"/>
      <c r="J143" s="9"/>
    </row>
    <row r="144" spans="1:10" x14ac:dyDescent="0.25">
      <c r="A144" s="9"/>
      <c r="B144" s="9"/>
      <c r="C144" s="9"/>
      <c r="D144" s="9"/>
      <c r="E144" s="9"/>
      <c r="F144" s="9"/>
      <c r="G144" s="9"/>
      <c r="H144" s="9"/>
      <c r="I144" s="9"/>
      <c r="J144" s="9"/>
    </row>
    <row r="145" spans="1:10" x14ac:dyDescent="0.25">
      <c r="A145" s="9"/>
      <c r="B145" s="9"/>
      <c r="C145" s="9"/>
      <c r="D145" s="9"/>
      <c r="E145" s="9"/>
      <c r="F145" s="9"/>
      <c r="G145" s="9"/>
      <c r="H145" s="9"/>
      <c r="I145" s="9"/>
      <c r="J145" s="9"/>
    </row>
  </sheetData>
  <sheetProtection sheet="1" objects="1" scenarios="1" selectLockedCells="1"/>
  <mergeCells count="33">
    <mergeCell ref="A35:E35"/>
    <mergeCell ref="A37:E37"/>
    <mergeCell ref="G19:H19"/>
    <mergeCell ref="G21:H21"/>
    <mergeCell ref="G23:H23"/>
    <mergeCell ref="G25:H25"/>
    <mergeCell ref="G27:H27"/>
    <mergeCell ref="G29:H29"/>
    <mergeCell ref="G31:H31"/>
    <mergeCell ref="G33:H33"/>
    <mergeCell ref="G35:H35"/>
    <mergeCell ref="G37:H37"/>
    <mergeCell ref="B6:C6"/>
    <mergeCell ref="E6:G6"/>
    <mergeCell ref="C9:D9"/>
    <mergeCell ref="G17:H17"/>
    <mergeCell ref="A33:E33"/>
    <mergeCell ref="I6:J6"/>
    <mergeCell ref="C3:J3"/>
    <mergeCell ref="A43:J43"/>
    <mergeCell ref="A1:J1"/>
    <mergeCell ref="A42:J42"/>
    <mergeCell ref="G9:J9"/>
    <mergeCell ref="E13:H13"/>
    <mergeCell ref="G11:J11"/>
    <mergeCell ref="A17:E17"/>
    <mergeCell ref="A19:E19"/>
    <mergeCell ref="A21:E21"/>
    <mergeCell ref="A23:E23"/>
    <mergeCell ref="A25:E25"/>
    <mergeCell ref="A27:E27"/>
    <mergeCell ref="A29:E29"/>
    <mergeCell ref="A31:E3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78"/>
  <sheetViews>
    <sheetView topLeftCell="A4" zoomScaleNormal="100" workbookViewId="0">
      <selection activeCell="C4" sqref="C4"/>
    </sheetView>
  </sheetViews>
  <sheetFormatPr defaultRowHeight="15" x14ac:dyDescent="0.25"/>
  <cols>
    <col min="1" max="1" width="11.28515625" customWidth="1"/>
    <col min="2" max="2" width="21.5703125" customWidth="1"/>
    <col min="3" max="3" width="27.5703125" bestFit="1" customWidth="1"/>
    <col min="5" max="5" width="13.42578125" customWidth="1"/>
    <col min="6" max="6" width="3.7109375" customWidth="1"/>
    <col min="7" max="7" width="11.28515625" bestFit="1" customWidth="1"/>
  </cols>
  <sheetData>
    <row r="1" spans="1:8" ht="18.75" x14ac:dyDescent="0.3">
      <c r="A1" s="384" t="s">
        <v>716</v>
      </c>
      <c r="B1" s="384"/>
      <c r="C1" s="384"/>
      <c r="D1" s="384"/>
      <c r="E1" s="384"/>
      <c r="F1" s="384"/>
      <c r="G1" s="384"/>
      <c r="H1" s="384"/>
    </row>
    <row r="2" spans="1:8" ht="18.75" x14ac:dyDescent="0.3">
      <c r="A2" s="384" t="s">
        <v>717</v>
      </c>
      <c r="B2" s="384"/>
      <c r="C2" s="384"/>
      <c r="D2" s="384"/>
      <c r="E2" s="384"/>
      <c r="F2" s="384"/>
      <c r="G2" s="384"/>
      <c r="H2" s="384"/>
    </row>
    <row r="4" spans="1:8" x14ac:dyDescent="0.25">
      <c r="A4" t="s">
        <v>611</v>
      </c>
      <c r="C4" s="249"/>
      <c r="E4" t="s">
        <v>718</v>
      </c>
      <c r="F4" s="373"/>
      <c r="G4" s="373"/>
      <c r="H4" s="373"/>
    </row>
    <row r="6" spans="1:8" x14ac:dyDescent="0.25">
      <c r="A6" t="s">
        <v>719</v>
      </c>
      <c r="B6" t="s">
        <v>109</v>
      </c>
      <c r="C6" s="249"/>
      <c r="E6" t="s">
        <v>720</v>
      </c>
      <c r="F6" s="372"/>
      <c r="G6" s="372"/>
      <c r="H6" s="372"/>
    </row>
    <row r="7" spans="1:8" x14ac:dyDescent="0.25">
      <c r="A7" t="s">
        <v>721</v>
      </c>
      <c r="B7" t="s">
        <v>722</v>
      </c>
      <c r="C7" s="284"/>
      <c r="E7" t="s">
        <v>723</v>
      </c>
      <c r="F7" s="385"/>
      <c r="G7" s="385"/>
      <c r="H7" s="385"/>
    </row>
    <row r="8" spans="1:8" x14ac:dyDescent="0.25">
      <c r="A8" t="s">
        <v>109</v>
      </c>
      <c r="B8" t="s">
        <v>724</v>
      </c>
      <c r="C8" s="284"/>
      <c r="E8" t="s">
        <v>725</v>
      </c>
      <c r="F8" s="385"/>
      <c r="G8" s="385"/>
      <c r="H8" s="385"/>
    </row>
    <row r="10" spans="1:8" x14ac:dyDescent="0.25">
      <c r="A10" s="285" t="s">
        <v>10</v>
      </c>
      <c r="B10" s="285" t="s">
        <v>726</v>
      </c>
      <c r="C10" s="285" t="s">
        <v>727</v>
      </c>
      <c r="D10" s="285" t="s">
        <v>728</v>
      </c>
      <c r="E10" s="286" t="s">
        <v>729</v>
      </c>
      <c r="F10" s="285"/>
      <c r="G10" s="285" t="s">
        <v>10</v>
      </c>
      <c r="H10" s="285" t="s">
        <v>730</v>
      </c>
    </row>
    <row r="11" spans="1:8" x14ac:dyDescent="0.25">
      <c r="A11" s="160"/>
      <c r="B11" s="160"/>
      <c r="C11" s="160"/>
      <c r="D11" s="160"/>
      <c r="E11" s="161"/>
      <c r="F11" s="287"/>
      <c r="G11" s="160"/>
      <c r="H11" s="161"/>
    </row>
    <row r="12" spans="1:8" x14ac:dyDescent="0.25">
      <c r="A12" s="251"/>
      <c r="B12" s="251"/>
      <c r="C12" s="251"/>
      <c r="D12" s="251"/>
      <c r="E12" s="159"/>
      <c r="F12" s="6"/>
      <c r="G12" s="288"/>
      <c r="H12" s="159"/>
    </row>
    <row r="13" spans="1:8" x14ac:dyDescent="0.25">
      <c r="A13" s="288"/>
      <c r="B13" s="251"/>
      <c r="C13" s="251"/>
      <c r="D13" s="251"/>
      <c r="E13" s="289"/>
      <c r="F13" s="6"/>
      <c r="G13" s="288"/>
      <c r="H13" s="289"/>
    </row>
    <row r="14" spans="1:8" x14ac:dyDescent="0.25">
      <c r="A14" s="251"/>
      <c r="B14" s="251"/>
      <c r="C14" s="251"/>
      <c r="D14" s="251"/>
      <c r="E14" s="159"/>
      <c r="F14" s="6"/>
      <c r="G14" s="251"/>
      <c r="H14" s="159"/>
    </row>
    <row r="15" spans="1:8" x14ac:dyDescent="0.25">
      <c r="A15" s="251"/>
      <c r="B15" s="251"/>
      <c r="C15" s="251"/>
      <c r="D15" s="251"/>
      <c r="E15" s="159"/>
      <c r="F15" s="6"/>
      <c r="G15" s="251"/>
      <c r="H15" s="159"/>
    </row>
    <row r="16" spans="1:8" x14ac:dyDescent="0.25">
      <c r="A16" s="251"/>
      <c r="B16" s="251"/>
      <c r="C16" s="251"/>
      <c r="D16" s="251"/>
      <c r="E16" s="159"/>
      <c r="F16" s="6"/>
      <c r="G16" s="251"/>
      <c r="H16" s="159"/>
    </row>
    <row r="17" spans="1:8" x14ac:dyDescent="0.25">
      <c r="A17" s="251"/>
      <c r="B17" s="251"/>
      <c r="C17" s="251"/>
      <c r="D17" s="251"/>
      <c r="E17" s="159"/>
      <c r="F17" s="6"/>
      <c r="G17" s="251"/>
      <c r="H17" s="159"/>
    </row>
    <row r="18" spans="1:8" x14ac:dyDescent="0.25">
      <c r="A18" s="251"/>
      <c r="B18" s="251"/>
      <c r="C18" s="251"/>
      <c r="D18" s="251"/>
      <c r="E18" s="159"/>
      <c r="F18" s="6"/>
      <c r="G18" s="251"/>
      <c r="H18" s="159"/>
    </row>
    <row r="19" spans="1:8" x14ac:dyDescent="0.25">
      <c r="A19" s="251"/>
      <c r="B19" s="251"/>
      <c r="C19" s="251"/>
      <c r="D19" s="251"/>
      <c r="E19" s="159"/>
      <c r="F19" s="6"/>
      <c r="G19" s="251"/>
      <c r="H19" s="159"/>
    </row>
    <row r="20" spans="1:8" x14ac:dyDescent="0.25">
      <c r="A20" s="251"/>
      <c r="B20" s="251"/>
      <c r="C20" s="251"/>
      <c r="D20" s="251"/>
      <c r="E20" s="159"/>
      <c r="F20" s="6"/>
      <c r="G20" s="251"/>
      <c r="H20" s="159"/>
    </row>
    <row r="21" spans="1:8" x14ac:dyDescent="0.25">
      <c r="A21" s="251"/>
      <c r="B21" s="251"/>
      <c r="C21" s="251"/>
      <c r="D21" s="251"/>
      <c r="E21" s="159"/>
      <c r="F21" s="6"/>
      <c r="G21" s="251"/>
      <c r="H21" s="159"/>
    </row>
    <row r="22" spans="1:8" x14ac:dyDescent="0.25">
      <c r="A22" s="251"/>
      <c r="B22" s="251"/>
      <c r="C22" s="251"/>
      <c r="D22" s="251"/>
      <c r="E22" s="159"/>
      <c r="F22" s="6"/>
      <c r="G22" s="251"/>
      <c r="H22" s="159"/>
    </row>
    <row r="23" spans="1:8" x14ac:dyDescent="0.25">
      <c r="A23" s="251"/>
      <c r="B23" s="251"/>
      <c r="C23" s="251"/>
      <c r="D23" s="251"/>
      <c r="E23" s="159"/>
      <c r="F23" s="6"/>
      <c r="G23" s="251"/>
      <c r="H23" s="159"/>
    </row>
    <row r="24" spans="1:8" x14ac:dyDescent="0.25">
      <c r="A24" s="251"/>
      <c r="B24" s="251"/>
      <c r="C24" s="251"/>
      <c r="D24" s="251"/>
      <c r="E24" s="159"/>
      <c r="F24" s="6"/>
      <c r="G24" s="251"/>
      <c r="H24" s="159"/>
    </row>
    <row r="25" spans="1:8" x14ac:dyDescent="0.25">
      <c r="A25" s="251"/>
      <c r="B25" s="251"/>
      <c r="C25" s="251"/>
      <c r="D25" s="251"/>
      <c r="E25" s="159"/>
      <c r="F25" s="6"/>
      <c r="G25" s="251"/>
      <c r="H25" s="159"/>
    </row>
    <row r="26" spans="1:8" x14ac:dyDescent="0.25">
      <c r="A26" s="251"/>
      <c r="B26" s="251"/>
      <c r="C26" s="251"/>
      <c r="D26" s="251"/>
      <c r="E26" s="159"/>
      <c r="F26" s="6"/>
      <c r="G26" s="251"/>
      <c r="H26" s="159"/>
    </row>
    <row r="27" spans="1:8" x14ac:dyDescent="0.25">
      <c r="A27" s="251"/>
      <c r="B27" s="251"/>
      <c r="C27" s="251"/>
      <c r="D27" s="251"/>
      <c r="E27" s="159"/>
      <c r="F27" s="6"/>
      <c r="G27" s="251"/>
      <c r="H27" s="159"/>
    </row>
    <row r="28" spans="1:8" x14ac:dyDescent="0.25">
      <c r="A28" s="251"/>
      <c r="B28" s="251"/>
      <c r="C28" s="251"/>
      <c r="D28" s="251"/>
      <c r="E28" s="159"/>
      <c r="F28" s="6"/>
      <c r="G28" s="251"/>
      <c r="H28" s="159"/>
    </row>
    <row r="29" spans="1:8" x14ac:dyDescent="0.25">
      <c r="A29" s="251"/>
      <c r="B29" s="251"/>
      <c r="C29" s="251"/>
      <c r="D29" s="251"/>
      <c r="E29" s="159"/>
      <c r="F29" s="6"/>
      <c r="G29" s="251"/>
      <c r="H29" s="159"/>
    </row>
    <row r="30" spans="1:8" x14ac:dyDescent="0.25">
      <c r="A30" s="251"/>
      <c r="B30" s="251"/>
      <c r="C30" s="251"/>
      <c r="D30" s="251"/>
      <c r="E30" s="159"/>
      <c r="F30" s="6"/>
      <c r="G30" s="251"/>
      <c r="H30" s="159"/>
    </row>
    <row r="31" spans="1:8" x14ac:dyDescent="0.25">
      <c r="A31" s="251"/>
      <c r="B31" s="251"/>
      <c r="C31" s="251"/>
      <c r="D31" s="251"/>
      <c r="E31" s="159"/>
      <c r="F31" s="6"/>
      <c r="G31" s="251"/>
      <c r="H31" s="159"/>
    </row>
    <row r="32" spans="1:8" x14ac:dyDescent="0.25">
      <c r="A32" s="251"/>
      <c r="B32" s="251"/>
      <c r="C32" s="251"/>
      <c r="D32" s="251"/>
      <c r="E32" s="159"/>
      <c r="F32" s="6"/>
      <c r="G32" s="251"/>
      <c r="H32" s="159"/>
    </row>
    <row r="33" spans="1:8" x14ac:dyDescent="0.25">
      <c r="A33" s="251"/>
      <c r="B33" s="251"/>
      <c r="C33" s="251"/>
      <c r="D33" s="251"/>
      <c r="E33" s="290"/>
      <c r="F33" s="6"/>
      <c r="G33" s="251"/>
      <c r="H33" s="159"/>
    </row>
    <row r="34" spans="1:8" x14ac:dyDescent="0.25">
      <c r="A34" s="251"/>
      <c r="B34" s="251"/>
      <c r="C34" s="251"/>
      <c r="D34" s="251"/>
      <c r="E34" s="290"/>
      <c r="F34" s="6"/>
      <c r="G34" s="251"/>
      <c r="H34" s="159"/>
    </row>
    <row r="35" spans="1:8" x14ac:dyDescent="0.25">
      <c r="A35" s="251"/>
      <c r="B35" s="251"/>
      <c r="C35" s="251"/>
      <c r="D35" s="251"/>
      <c r="E35" s="290"/>
      <c r="F35" s="6"/>
      <c r="G35" s="251"/>
      <c r="H35" s="159"/>
    </row>
    <row r="36" spans="1:8" x14ac:dyDescent="0.25">
      <c r="A36" s="251"/>
      <c r="B36" s="251"/>
      <c r="C36" s="251"/>
      <c r="D36" s="251"/>
      <c r="E36" s="290"/>
      <c r="F36" s="6"/>
      <c r="G36" s="251"/>
      <c r="H36" s="159"/>
    </row>
    <row r="37" spans="1:8" x14ac:dyDescent="0.25">
      <c r="A37" s="251"/>
      <c r="B37" s="251"/>
      <c r="C37" s="251"/>
      <c r="D37" s="251"/>
      <c r="E37" s="290"/>
      <c r="F37" s="6"/>
      <c r="G37" s="251"/>
      <c r="H37" s="159"/>
    </row>
    <row r="38" spans="1:8" x14ac:dyDescent="0.25">
      <c r="A38" s="251"/>
      <c r="B38" s="251"/>
      <c r="C38" s="251"/>
      <c r="D38" s="251"/>
      <c r="E38" s="290"/>
      <c r="F38" s="6"/>
      <c r="G38" s="251"/>
      <c r="H38" s="159"/>
    </row>
    <row r="39" spans="1:8" x14ac:dyDescent="0.25">
      <c r="A39" s="251"/>
      <c r="B39" s="251"/>
      <c r="C39" s="251"/>
      <c r="D39" s="251"/>
      <c r="E39" s="290"/>
      <c r="F39" s="6"/>
      <c r="G39" s="251"/>
      <c r="H39" s="159"/>
    </row>
    <row r="40" spans="1:8" x14ac:dyDescent="0.25">
      <c r="A40" s="251"/>
      <c r="B40" s="251"/>
      <c r="C40" s="251"/>
      <c r="D40" s="251"/>
      <c r="E40" s="290"/>
      <c r="F40" s="6"/>
      <c r="G40" s="251"/>
      <c r="H40" s="159"/>
    </row>
    <row r="41" spans="1:8" x14ac:dyDescent="0.25">
      <c r="A41" s="251"/>
      <c r="B41" s="251"/>
      <c r="C41" s="251"/>
      <c r="D41" s="251"/>
      <c r="E41" s="290"/>
      <c r="F41" s="6"/>
      <c r="G41" s="251"/>
      <c r="H41" s="159"/>
    </row>
    <row r="42" spans="1:8" x14ac:dyDescent="0.25">
      <c r="A42" s="251"/>
      <c r="B42" s="251"/>
      <c r="C42" s="251"/>
      <c r="D42" s="251"/>
      <c r="E42" s="290"/>
      <c r="F42" s="6"/>
      <c r="G42" s="251"/>
      <c r="H42" s="159"/>
    </row>
    <row r="43" spans="1:8" x14ac:dyDescent="0.25">
      <c r="B43" t="s">
        <v>731</v>
      </c>
      <c r="E43" s="291">
        <f>SUM(E11:E42)</f>
        <v>0</v>
      </c>
      <c r="H43" s="291">
        <f>SUM(H11:H42)</f>
        <v>0</v>
      </c>
    </row>
    <row r="46" spans="1:8" x14ac:dyDescent="0.25">
      <c r="D46" s="17" t="s">
        <v>732</v>
      </c>
    </row>
    <row r="47" spans="1:8" x14ac:dyDescent="0.25">
      <c r="D47" t="s">
        <v>733</v>
      </c>
      <c r="G47" s="292"/>
    </row>
    <row r="48" spans="1:8" x14ac:dyDescent="0.25">
      <c r="D48" t="s">
        <v>734</v>
      </c>
      <c r="G48" s="292"/>
    </row>
    <row r="49" spans="1:8" x14ac:dyDescent="0.25">
      <c r="D49" t="s">
        <v>735</v>
      </c>
      <c r="G49" s="293">
        <f>H43</f>
        <v>0</v>
      </c>
    </row>
    <row r="50" spans="1:8" x14ac:dyDescent="0.25">
      <c r="A50" t="s">
        <v>985</v>
      </c>
      <c r="D50" t="s">
        <v>736</v>
      </c>
      <c r="G50" s="293">
        <f>SUM(G47:G49)</f>
        <v>0</v>
      </c>
    </row>
    <row r="51" spans="1:8" x14ac:dyDescent="0.25">
      <c r="A51" t="s">
        <v>986</v>
      </c>
      <c r="D51" t="s">
        <v>737</v>
      </c>
      <c r="G51" s="293">
        <f>E43</f>
        <v>0</v>
      </c>
    </row>
    <row r="52" spans="1:8" x14ac:dyDescent="0.25">
      <c r="A52" t="s">
        <v>987</v>
      </c>
      <c r="D52" s="17" t="s">
        <v>738</v>
      </c>
      <c r="G52" s="294">
        <f>G50-G51</f>
        <v>0</v>
      </c>
    </row>
    <row r="53" spans="1:8" x14ac:dyDescent="0.25">
      <c r="D53" t="s">
        <v>739</v>
      </c>
    </row>
    <row r="54" spans="1:8" x14ac:dyDescent="0.25">
      <c r="A54" t="s">
        <v>988</v>
      </c>
      <c r="D54" t="s">
        <v>740</v>
      </c>
    </row>
    <row r="55" spans="1:8" x14ac:dyDescent="0.25">
      <c r="A55" t="s">
        <v>989</v>
      </c>
    </row>
    <row r="57" spans="1:8" ht="21" x14ac:dyDescent="0.35">
      <c r="A57" s="383" t="s">
        <v>741</v>
      </c>
      <c r="B57" s="383"/>
      <c r="C57" s="383"/>
      <c r="D57" s="383"/>
      <c r="E57" s="383"/>
      <c r="F57" s="383"/>
      <c r="G57" s="383"/>
      <c r="H57" s="383"/>
    </row>
    <row r="59" spans="1:8" ht="40.5" customHeight="1" x14ac:dyDescent="0.3">
      <c r="A59" s="386" t="s">
        <v>742</v>
      </c>
      <c r="B59" s="386"/>
      <c r="C59" s="386"/>
      <c r="D59" s="386"/>
      <c r="E59" s="386"/>
      <c r="F59" s="386"/>
      <c r="G59" s="386"/>
      <c r="H59" s="386"/>
    </row>
    <row r="60" spans="1:8" ht="75" customHeight="1" x14ac:dyDescent="0.3">
      <c r="A60" s="296"/>
      <c r="B60" s="386" t="s">
        <v>751</v>
      </c>
      <c r="C60" s="386"/>
      <c r="D60" s="386"/>
      <c r="E60" s="386"/>
      <c r="F60" s="386"/>
      <c r="G60" s="386"/>
      <c r="H60" s="386"/>
    </row>
    <row r="61" spans="1:8" ht="18.75" x14ac:dyDescent="0.3">
      <c r="A61" s="296"/>
      <c r="B61" s="296"/>
      <c r="C61" s="296"/>
      <c r="D61" s="296"/>
      <c r="E61" s="296"/>
      <c r="F61" s="296"/>
      <c r="G61" s="296"/>
      <c r="H61" s="296"/>
    </row>
    <row r="62" spans="1:8" ht="60" customHeight="1" x14ac:dyDescent="0.3">
      <c r="A62" s="386" t="s">
        <v>743</v>
      </c>
      <c r="B62" s="386"/>
      <c r="C62" s="386"/>
      <c r="D62" s="386"/>
      <c r="E62" s="386"/>
      <c r="F62" s="386"/>
      <c r="G62" s="386"/>
      <c r="H62" s="386"/>
    </row>
    <row r="63" spans="1:8" ht="18.75" x14ac:dyDescent="0.3">
      <c r="A63" s="296"/>
      <c r="B63" s="296"/>
      <c r="C63" s="296"/>
      <c r="D63" s="296"/>
      <c r="E63" s="296"/>
      <c r="F63" s="296"/>
      <c r="G63" s="296"/>
      <c r="H63" s="296"/>
    </row>
    <row r="64" spans="1:8" ht="63" customHeight="1" x14ac:dyDescent="0.3">
      <c r="A64" s="382" t="s">
        <v>744</v>
      </c>
      <c r="B64" s="382"/>
      <c r="C64" s="382"/>
      <c r="D64" s="382"/>
      <c r="E64" s="382"/>
      <c r="F64" s="382"/>
      <c r="G64" s="382"/>
      <c r="H64" s="382"/>
    </row>
    <row r="65" spans="1:8" ht="18.75" x14ac:dyDescent="0.3">
      <c r="A65" s="296"/>
      <c r="B65" s="296"/>
      <c r="C65" s="296"/>
      <c r="D65" s="296"/>
      <c r="E65" s="296"/>
      <c r="F65" s="296"/>
      <c r="G65" s="296"/>
      <c r="H65" s="296"/>
    </row>
    <row r="66" spans="1:8" ht="94.5" customHeight="1" x14ac:dyDescent="0.3">
      <c r="A66" s="382" t="s">
        <v>745</v>
      </c>
      <c r="B66" s="382"/>
      <c r="C66" s="382"/>
      <c r="D66" s="382"/>
      <c r="E66" s="382"/>
      <c r="F66" s="382"/>
      <c r="G66" s="382"/>
      <c r="H66" s="382"/>
    </row>
    <row r="68" spans="1:8" ht="21" x14ac:dyDescent="0.35">
      <c r="A68" s="383" t="s">
        <v>746</v>
      </c>
      <c r="B68" s="383"/>
      <c r="C68" s="383"/>
      <c r="D68" s="383"/>
      <c r="E68" s="383"/>
      <c r="F68" s="383"/>
      <c r="G68" s="383"/>
      <c r="H68" s="383"/>
    </row>
    <row r="70" spans="1:8" ht="36" customHeight="1" x14ac:dyDescent="0.3">
      <c r="A70" s="386" t="s">
        <v>747</v>
      </c>
      <c r="B70" s="386"/>
      <c r="C70" s="386"/>
      <c r="D70" s="386"/>
      <c r="E70" s="386"/>
      <c r="F70" s="386"/>
      <c r="G70" s="386"/>
      <c r="H70" s="386"/>
    </row>
    <row r="71" spans="1:8" ht="18.75" x14ac:dyDescent="0.3">
      <c r="A71" s="296"/>
      <c r="B71" s="296"/>
      <c r="C71" s="296"/>
      <c r="D71" s="296"/>
      <c r="E71" s="296"/>
      <c r="F71" s="296"/>
      <c r="G71" s="296"/>
      <c r="H71" s="296"/>
    </row>
    <row r="72" spans="1:8" ht="39" customHeight="1" x14ac:dyDescent="0.3">
      <c r="A72" s="386" t="s">
        <v>748</v>
      </c>
      <c r="B72" s="386"/>
      <c r="C72" s="386"/>
      <c r="D72" s="386"/>
      <c r="E72" s="386"/>
      <c r="F72" s="386"/>
      <c r="G72" s="386"/>
      <c r="H72" s="386"/>
    </row>
    <row r="73" spans="1:8" ht="18.75" x14ac:dyDescent="0.3">
      <c r="A73" s="296"/>
      <c r="B73" s="296"/>
      <c r="C73" s="296"/>
      <c r="D73" s="296"/>
      <c r="E73" s="296"/>
      <c r="F73" s="296"/>
      <c r="G73" s="296"/>
      <c r="H73" s="296"/>
    </row>
    <row r="74" spans="1:8" ht="33.75" customHeight="1" x14ac:dyDescent="0.3">
      <c r="A74" s="386" t="s">
        <v>749</v>
      </c>
      <c r="B74" s="386"/>
      <c r="C74" s="386"/>
      <c r="D74" s="386"/>
      <c r="E74" s="386"/>
      <c r="F74" s="386"/>
      <c r="G74" s="386"/>
      <c r="H74" s="386"/>
    </row>
    <row r="75" spans="1:8" ht="18.75" x14ac:dyDescent="0.3">
      <c r="A75" s="296"/>
      <c r="B75" s="296"/>
      <c r="C75" s="296"/>
      <c r="D75" s="296"/>
      <c r="E75" s="296"/>
      <c r="F75" s="296"/>
      <c r="G75" s="296"/>
      <c r="H75" s="296"/>
    </row>
    <row r="76" spans="1:8" ht="36" customHeight="1" x14ac:dyDescent="0.3">
      <c r="A76" s="386" t="s">
        <v>750</v>
      </c>
      <c r="B76" s="386"/>
      <c r="C76" s="386"/>
      <c r="D76" s="386"/>
      <c r="E76" s="386"/>
      <c r="F76" s="386"/>
      <c r="G76" s="386"/>
      <c r="H76" s="386"/>
    </row>
    <row r="77" spans="1:8" ht="18.75" x14ac:dyDescent="0.3">
      <c r="A77" s="296"/>
      <c r="B77" s="296"/>
      <c r="C77" s="296"/>
      <c r="D77" s="296"/>
      <c r="E77" s="296"/>
      <c r="F77" s="296"/>
      <c r="G77" s="296"/>
      <c r="H77" s="296"/>
    </row>
    <row r="78" spans="1:8" ht="73.5" customHeight="1" x14ac:dyDescent="0.3">
      <c r="A78" s="386" t="s">
        <v>995</v>
      </c>
      <c r="B78" s="386"/>
      <c r="C78" s="386"/>
      <c r="D78" s="386"/>
      <c r="E78" s="386"/>
      <c r="F78" s="386"/>
      <c r="G78" s="386"/>
      <c r="H78" s="386"/>
    </row>
  </sheetData>
  <sheetProtection sheet="1" objects="1" scenarios="1" selectLockedCells="1"/>
  <mergeCells count="18">
    <mergeCell ref="A70:H70"/>
    <mergeCell ref="A72:H72"/>
    <mergeCell ref="A74:H74"/>
    <mergeCell ref="A76:H76"/>
    <mergeCell ref="A78:H78"/>
    <mergeCell ref="A66:H66"/>
    <mergeCell ref="A68:H68"/>
    <mergeCell ref="A1:H1"/>
    <mergeCell ref="A2:H2"/>
    <mergeCell ref="F4:H4"/>
    <mergeCell ref="F6:H6"/>
    <mergeCell ref="F7:H7"/>
    <mergeCell ref="F8:H8"/>
    <mergeCell ref="A59:H59"/>
    <mergeCell ref="A57:H57"/>
    <mergeCell ref="B60:H60"/>
    <mergeCell ref="A62:H62"/>
    <mergeCell ref="A64:H64"/>
  </mergeCells>
  <pageMargins left="0.7" right="0.7" top="0.75" bottom="0.75" header="0.3" footer="0.3"/>
  <pageSetup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28:S66"/>
  <sheetViews>
    <sheetView zoomScaleNormal="100" workbookViewId="0"/>
  </sheetViews>
  <sheetFormatPr defaultRowHeight="15" x14ac:dyDescent="0.25"/>
  <cols>
    <col min="1" max="1" width="16" customWidth="1"/>
  </cols>
  <sheetData>
    <row r="28" spans="1:9" ht="18.75" x14ac:dyDescent="0.3">
      <c r="A28" s="384" t="s">
        <v>755</v>
      </c>
      <c r="B28" s="384"/>
      <c r="C28" s="384"/>
      <c r="D28" s="384"/>
      <c r="E28" s="384"/>
      <c r="F28" s="384"/>
      <c r="G28" s="384"/>
      <c r="H28" s="384"/>
      <c r="I28" s="384"/>
    </row>
    <row r="29" spans="1:9" x14ac:dyDescent="0.25">
      <c r="A29" s="386" t="s">
        <v>754</v>
      </c>
      <c r="B29" s="386"/>
      <c r="C29" s="386"/>
      <c r="D29" s="386"/>
      <c r="E29" s="386"/>
      <c r="F29" s="386"/>
      <c r="G29" s="386"/>
      <c r="H29" s="386"/>
      <c r="I29" s="386"/>
    </row>
    <row r="30" spans="1:9" x14ac:dyDescent="0.25">
      <c r="A30" s="386"/>
      <c r="B30" s="386"/>
      <c r="C30" s="386"/>
      <c r="D30" s="386"/>
      <c r="E30" s="386"/>
      <c r="F30" s="386"/>
      <c r="G30" s="386"/>
      <c r="H30" s="386"/>
      <c r="I30" s="386"/>
    </row>
    <row r="31" spans="1:9" x14ac:dyDescent="0.25">
      <c r="A31" s="386"/>
      <c r="B31" s="386"/>
      <c r="C31" s="386"/>
      <c r="D31" s="386"/>
      <c r="E31" s="386"/>
      <c r="F31" s="386"/>
      <c r="G31" s="386"/>
      <c r="H31" s="386"/>
      <c r="I31" s="386"/>
    </row>
    <row r="32" spans="1:9" x14ac:dyDescent="0.25">
      <c r="A32" s="386"/>
      <c r="B32" s="386"/>
      <c r="C32" s="386"/>
      <c r="D32" s="386"/>
      <c r="E32" s="386"/>
      <c r="F32" s="386"/>
      <c r="G32" s="386"/>
      <c r="H32" s="386"/>
      <c r="I32" s="386"/>
    </row>
    <row r="33" spans="1:9" x14ac:dyDescent="0.25">
      <c r="A33" s="386"/>
      <c r="B33" s="386"/>
      <c r="C33" s="386"/>
      <c r="D33" s="386"/>
      <c r="E33" s="386"/>
      <c r="F33" s="386"/>
      <c r="G33" s="386"/>
      <c r="H33" s="386"/>
      <c r="I33" s="386"/>
    </row>
    <row r="34" spans="1:9" x14ac:dyDescent="0.25">
      <c r="A34" s="386"/>
      <c r="B34" s="386"/>
      <c r="C34" s="386"/>
      <c r="D34" s="386"/>
      <c r="E34" s="386"/>
      <c r="F34" s="386"/>
      <c r="G34" s="386"/>
      <c r="H34" s="386"/>
      <c r="I34" s="386"/>
    </row>
    <row r="35" spans="1:9" x14ac:dyDescent="0.25">
      <c r="A35" s="386"/>
      <c r="B35" s="386"/>
      <c r="C35" s="386"/>
      <c r="D35" s="386"/>
      <c r="E35" s="386"/>
      <c r="F35" s="386"/>
      <c r="G35" s="386"/>
      <c r="H35" s="386"/>
      <c r="I35" s="386"/>
    </row>
    <row r="36" spans="1:9" x14ac:dyDescent="0.25">
      <c r="A36" s="386"/>
      <c r="B36" s="386"/>
      <c r="C36" s="386"/>
      <c r="D36" s="386"/>
      <c r="E36" s="386"/>
      <c r="F36" s="386"/>
      <c r="G36" s="386"/>
      <c r="H36" s="386"/>
      <c r="I36" s="386"/>
    </row>
    <row r="37" spans="1:9" ht="45.75" customHeight="1" x14ac:dyDescent="0.25">
      <c r="A37" s="386"/>
      <c r="B37" s="386"/>
      <c r="C37" s="386"/>
      <c r="D37" s="386"/>
      <c r="E37" s="386"/>
      <c r="F37" s="386"/>
      <c r="G37" s="386"/>
      <c r="H37" s="386"/>
      <c r="I37" s="386"/>
    </row>
    <row r="39" spans="1:9" ht="18.75" x14ac:dyDescent="0.3">
      <c r="A39" s="136" t="s">
        <v>496</v>
      </c>
      <c r="B39" s="296"/>
      <c r="C39" s="296"/>
      <c r="D39" s="296"/>
      <c r="E39" s="296"/>
      <c r="F39" s="296"/>
      <c r="G39" s="296"/>
      <c r="H39" s="296"/>
      <c r="I39" s="296"/>
    </row>
    <row r="40" spans="1:9" ht="18.75" x14ac:dyDescent="0.3">
      <c r="A40" s="297">
        <v>44546</v>
      </c>
      <c r="B40" s="296" t="s">
        <v>497</v>
      </c>
      <c r="C40" s="296"/>
      <c r="D40" s="296"/>
      <c r="E40" s="296"/>
      <c r="F40" s="296"/>
      <c r="G40" s="296"/>
      <c r="H40" s="296"/>
      <c r="I40" s="296"/>
    </row>
    <row r="41" spans="1:9" ht="18.75" x14ac:dyDescent="0.3">
      <c r="A41" s="297">
        <v>44866</v>
      </c>
      <c r="B41" s="296" t="s">
        <v>753</v>
      </c>
      <c r="C41" s="296"/>
      <c r="D41" s="296"/>
      <c r="E41" s="296"/>
      <c r="F41" s="296"/>
      <c r="G41" s="296"/>
      <c r="H41" s="296"/>
      <c r="I41" s="296"/>
    </row>
    <row r="42" spans="1:9" ht="18.75" x14ac:dyDescent="0.3">
      <c r="A42" s="297">
        <v>44911</v>
      </c>
      <c r="B42" s="296" t="s">
        <v>873</v>
      </c>
      <c r="H42" s="296"/>
      <c r="I42" s="296"/>
    </row>
    <row r="43" spans="1:9" ht="18.75" x14ac:dyDescent="0.3">
      <c r="A43" s="297"/>
      <c r="H43" s="296"/>
      <c r="I43" s="296"/>
    </row>
    <row r="44" spans="1:9" ht="18.75" x14ac:dyDescent="0.3">
      <c r="A44" s="136" t="s">
        <v>501</v>
      </c>
      <c r="B44" s="296"/>
      <c r="C44" s="296"/>
      <c r="D44" s="296"/>
      <c r="E44" s="296"/>
      <c r="F44" s="296"/>
      <c r="G44" s="296"/>
      <c r="H44" s="296"/>
      <c r="I44" s="296"/>
    </row>
    <row r="45" spans="1:9" ht="37.5" customHeight="1" x14ac:dyDescent="0.3">
      <c r="A45" s="386" t="s">
        <v>498</v>
      </c>
      <c r="B45" s="386"/>
      <c r="C45" s="386"/>
      <c r="D45" s="386"/>
      <c r="E45" s="386"/>
      <c r="F45" s="386"/>
      <c r="G45" s="386"/>
      <c r="H45" s="386"/>
      <c r="I45" s="386"/>
    </row>
    <row r="46" spans="1:9" ht="18.75" x14ac:dyDescent="0.3">
      <c r="A46" s="296"/>
      <c r="B46" s="296"/>
      <c r="C46" s="296"/>
      <c r="D46" s="296"/>
      <c r="E46" s="296"/>
      <c r="F46" s="296"/>
      <c r="G46" s="296"/>
      <c r="H46" s="296"/>
      <c r="I46" s="296"/>
    </row>
    <row r="47" spans="1:9" ht="18.75" x14ac:dyDescent="0.3">
      <c r="A47" s="136" t="s">
        <v>502</v>
      </c>
      <c r="B47" s="296"/>
      <c r="C47" s="296"/>
      <c r="D47" s="296"/>
      <c r="E47" s="296"/>
      <c r="F47" s="296"/>
      <c r="G47" s="296"/>
      <c r="H47" s="296"/>
      <c r="I47" s="296"/>
    </row>
    <row r="48" spans="1:9" ht="75" customHeight="1" x14ac:dyDescent="0.3">
      <c r="A48" s="386" t="s">
        <v>499</v>
      </c>
      <c r="B48" s="386"/>
      <c r="C48" s="386"/>
      <c r="D48" s="386"/>
      <c r="E48" s="386"/>
      <c r="F48" s="386"/>
      <c r="G48" s="386"/>
      <c r="H48" s="386"/>
      <c r="I48" s="386"/>
    </row>
    <row r="49" spans="1:19" ht="18.75" x14ac:dyDescent="0.3">
      <c r="A49" s="296"/>
      <c r="B49" s="296"/>
      <c r="C49" s="296"/>
      <c r="D49" s="296"/>
      <c r="E49" s="296"/>
      <c r="F49" s="296"/>
      <c r="G49" s="296"/>
      <c r="H49" s="296"/>
      <c r="I49" s="296"/>
    </row>
    <row r="50" spans="1:19" ht="18.75" x14ac:dyDescent="0.3">
      <c r="A50" s="136" t="s">
        <v>503</v>
      </c>
      <c r="B50" s="296"/>
      <c r="C50" s="296"/>
      <c r="D50" s="296"/>
      <c r="E50" s="296"/>
      <c r="F50" s="296"/>
      <c r="G50" s="296"/>
      <c r="H50" s="296"/>
      <c r="I50" s="296"/>
    </row>
    <row r="51" spans="1:19" ht="56.25" customHeight="1" x14ac:dyDescent="0.3">
      <c r="A51" s="386" t="s">
        <v>500</v>
      </c>
      <c r="B51" s="386"/>
      <c r="C51" s="386"/>
      <c r="D51" s="386"/>
      <c r="E51" s="386"/>
      <c r="F51" s="386"/>
      <c r="G51" s="386"/>
      <c r="H51" s="386"/>
      <c r="I51" s="386"/>
    </row>
    <row r="52" spans="1:19" ht="18.75" x14ac:dyDescent="0.3">
      <c r="A52" s="299"/>
      <c r="B52" s="299"/>
      <c r="C52" s="299"/>
      <c r="D52" s="299"/>
      <c r="E52" s="299"/>
      <c r="F52" s="299"/>
      <c r="G52" s="299"/>
      <c r="H52" s="299"/>
      <c r="I52" s="299"/>
    </row>
    <row r="53" spans="1:19" ht="18.75" x14ac:dyDescent="0.3">
      <c r="A53" s="136" t="s">
        <v>576</v>
      </c>
      <c r="B53" s="296"/>
      <c r="C53" s="296"/>
      <c r="D53" s="296"/>
      <c r="E53" s="296"/>
      <c r="F53" s="296"/>
      <c r="G53" s="296"/>
      <c r="H53" s="296"/>
      <c r="I53" s="296"/>
    </row>
    <row r="54" spans="1:19" ht="56.25" customHeight="1" x14ac:dyDescent="0.25">
      <c r="A54" s="386" t="s">
        <v>878</v>
      </c>
      <c r="B54" s="386"/>
      <c r="C54" s="386"/>
      <c r="D54" s="386"/>
      <c r="E54" s="386"/>
      <c r="F54" s="386"/>
      <c r="G54" s="386"/>
      <c r="H54" s="386"/>
      <c r="I54" s="386"/>
    </row>
    <row r="55" spans="1:19" ht="18.75" customHeight="1" x14ac:dyDescent="0.25">
      <c r="A55" s="386"/>
      <c r="B55" s="386"/>
      <c r="C55" s="386"/>
      <c r="D55" s="386"/>
      <c r="E55" s="386"/>
      <c r="F55" s="386"/>
      <c r="G55" s="386"/>
      <c r="H55" s="386"/>
      <c r="I55" s="386"/>
    </row>
    <row r="56" spans="1:19" ht="19.5" customHeight="1" x14ac:dyDescent="0.3">
      <c r="A56" s="299"/>
      <c r="B56" s="299"/>
      <c r="C56" s="299"/>
      <c r="D56" s="299"/>
      <c r="E56" s="299"/>
      <c r="F56" s="299"/>
      <c r="G56" s="299"/>
      <c r="H56" s="299"/>
      <c r="I56" s="299"/>
    </row>
    <row r="57" spans="1:19" ht="38.25" customHeight="1" x14ac:dyDescent="0.3">
      <c r="A57" s="386" t="s">
        <v>874</v>
      </c>
      <c r="B57" s="386"/>
      <c r="C57" s="386"/>
      <c r="D57" s="386"/>
      <c r="E57" s="386"/>
      <c r="F57" s="386"/>
      <c r="G57" s="386"/>
      <c r="H57" s="386"/>
      <c r="I57" s="386"/>
    </row>
    <row r="58" spans="1:19" ht="18.75" customHeight="1" x14ac:dyDescent="0.3">
      <c r="A58" s="296" t="s">
        <v>875</v>
      </c>
      <c r="B58" s="296"/>
      <c r="C58" s="296"/>
      <c r="D58" s="296"/>
      <c r="E58" s="296"/>
      <c r="F58" s="296"/>
      <c r="G58" s="296"/>
      <c r="H58" s="296"/>
      <c r="I58" s="296"/>
      <c r="K58" s="314"/>
      <c r="L58" s="314"/>
      <c r="M58" s="314"/>
      <c r="N58" s="314"/>
      <c r="O58" s="314"/>
      <c r="P58" s="314"/>
      <c r="Q58" s="314"/>
      <c r="R58" s="314"/>
      <c r="S58" s="314"/>
    </row>
    <row r="59" spans="1:19" ht="18.75" x14ac:dyDescent="0.3">
      <c r="A59" s="296"/>
      <c r="B59" s="296"/>
      <c r="C59" s="296"/>
      <c r="D59" s="296"/>
      <c r="E59" s="296"/>
      <c r="F59" s="296"/>
      <c r="G59" s="296"/>
      <c r="H59" s="296"/>
      <c r="I59" s="296"/>
      <c r="K59" s="314"/>
      <c r="L59" s="314"/>
      <c r="M59" s="314"/>
      <c r="N59" s="314"/>
      <c r="O59" s="314"/>
      <c r="P59" s="314"/>
      <c r="Q59" s="314"/>
      <c r="R59" s="314"/>
      <c r="S59" s="314"/>
    </row>
    <row r="60" spans="1:19" ht="18.75" x14ac:dyDescent="0.3">
      <c r="A60" s="136" t="s">
        <v>504</v>
      </c>
      <c r="B60" s="296"/>
      <c r="C60" s="296"/>
      <c r="D60" s="296"/>
      <c r="E60" s="296"/>
      <c r="F60" s="296"/>
      <c r="G60" s="296"/>
      <c r="H60" s="296"/>
      <c r="I60" s="296"/>
      <c r="K60" s="314"/>
      <c r="L60" s="314"/>
      <c r="M60" s="314"/>
      <c r="N60" s="314"/>
      <c r="O60" s="314"/>
      <c r="P60" s="314"/>
      <c r="Q60" s="314"/>
      <c r="R60" s="314"/>
      <c r="S60" s="314"/>
    </row>
    <row r="61" spans="1:19" ht="18.75" x14ac:dyDescent="0.3">
      <c r="A61" s="145" t="s">
        <v>897</v>
      </c>
      <c r="B61" s="296"/>
      <c r="C61" s="296"/>
      <c r="D61" s="296"/>
      <c r="E61" s="296"/>
      <c r="F61" s="296"/>
      <c r="G61" s="296"/>
      <c r="H61" s="296"/>
      <c r="I61" s="296"/>
      <c r="K61" s="314"/>
      <c r="L61" s="314"/>
      <c r="M61" s="314"/>
      <c r="N61" s="314"/>
      <c r="O61" s="314"/>
      <c r="P61" s="314"/>
      <c r="Q61" s="314"/>
      <c r="R61" s="314"/>
      <c r="S61" s="314"/>
    </row>
    <row r="62" spans="1:19" ht="15" customHeight="1" x14ac:dyDescent="0.3">
      <c r="K62" s="314"/>
      <c r="L62" s="314"/>
      <c r="M62" s="314"/>
      <c r="N62" s="314"/>
      <c r="O62" s="314"/>
      <c r="P62" s="314"/>
      <c r="Q62" s="314"/>
      <c r="R62" s="314"/>
      <c r="S62" s="314"/>
    </row>
    <row r="63" spans="1:19" ht="15" customHeight="1" x14ac:dyDescent="0.3">
      <c r="K63" s="314"/>
      <c r="L63" s="314"/>
      <c r="M63" s="314"/>
      <c r="N63" s="314"/>
      <c r="O63" s="314"/>
      <c r="P63" s="314"/>
      <c r="Q63" s="314"/>
      <c r="R63" s="314"/>
      <c r="S63" s="314"/>
    </row>
    <row r="64" spans="1:19" ht="15" customHeight="1" x14ac:dyDescent="0.3">
      <c r="K64" s="314"/>
      <c r="L64" s="314"/>
      <c r="M64" s="314"/>
      <c r="N64" s="314"/>
      <c r="O64" s="314"/>
      <c r="P64" s="314"/>
      <c r="Q64" s="314"/>
      <c r="R64" s="314"/>
      <c r="S64" s="314"/>
    </row>
    <row r="65" spans="11:19" ht="15" customHeight="1" x14ac:dyDescent="0.3">
      <c r="K65" s="314"/>
      <c r="L65" s="314"/>
      <c r="M65" s="314"/>
      <c r="N65" s="314"/>
      <c r="O65" s="314"/>
      <c r="P65" s="314"/>
      <c r="Q65" s="314"/>
      <c r="R65" s="314"/>
      <c r="S65" s="314"/>
    </row>
    <row r="66" spans="11:19" ht="15" customHeight="1" x14ac:dyDescent="0.3">
      <c r="K66" s="314"/>
      <c r="L66" s="314"/>
      <c r="M66" s="314"/>
      <c r="N66" s="314"/>
      <c r="O66" s="314"/>
      <c r="P66" s="314"/>
      <c r="Q66" s="314"/>
      <c r="R66" s="314"/>
      <c r="S66" s="314"/>
    </row>
  </sheetData>
  <sheetProtection selectLockedCells="1"/>
  <mergeCells count="7">
    <mergeCell ref="A57:I57"/>
    <mergeCell ref="A29:I37"/>
    <mergeCell ref="A28:I28"/>
    <mergeCell ref="A54:I55"/>
    <mergeCell ref="A45:I45"/>
    <mergeCell ref="A48:I48"/>
    <mergeCell ref="A51:I51"/>
  </mergeCells>
  <hyperlinks>
    <hyperlink ref="A61" r:id="rId1" xr:uid="{00000000-0004-0000-0600-000000000000}"/>
  </hyperlinks>
  <pageMargins left="0.7" right="0.7" top="0.75" bottom="0.75" header="0.3" footer="0.3"/>
  <pageSetup scale="99" orientation="portrait" r:id="rId2"/>
  <rowBreaks count="1" manualBreakCount="1">
    <brk id="43" max="8"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sheetPr>
  <dimension ref="A1:AY169"/>
  <sheetViews>
    <sheetView zoomScaleNormal="100" workbookViewId="0">
      <selection activeCell="N11" sqref="N11"/>
    </sheetView>
  </sheetViews>
  <sheetFormatPr defaultRowHeight="15" x14ac:dyDescent="0.25"/>
  <cols>
    <col min="1" max="1" width="30.5703125" customWidth="1"/>
    <col min="3" max="3" width="1.7109375" customWidth="1"/>
    <col min="5" max="5" width="1.85546875" customWidth="1"/>
    <col min="6" max="6" width="10.85546875" customWidth="1"/>
    <col min="7" max="8" width="11.28515625" customWidth="1"/>
    <col min="9" max="9" width="2.28515625" customWidth="1"/>
    <col min="10" max="10" width="11.28515625" customWidth="1"/>
    <col min="11" max="11" width="2.28515625" customWidth="1"/>
    <col min="12" max="12" width="11.28515625" customWidth="1"/>
    <col min="13" max="13" width="2.28515625" customWidth="1"/>
    <col min="14" max="14" width="9.140625" style="9" customWidth="1"/>
    <col min="15" max="49" width="9.140625" style="9"/>
  </cols>
  <sheetData>
    <row r="1" spans="1:51" ht="18.75" x14ac:dyDescent="0.3">
      <c r="A1" s="388" t="s">
        <v>22</v>
      </c>
      <c r="B1" s="388"/>
      <c r="C1" s="388"/>
      <c r="D1" s="388"/>
      <c r="E1" s="388"/>
      <c r="F1" s="388"/>
      <c r="G1" s="388"/>
      <c r="H1" s="388"/>
      <c r="I1" s="388"/>
      <c r="J1" s="388"/>
      <c r="K1" s="388"/>
      <c r="L1" s="388"/>
      <c r="M1" s="388"/>
      <c r="N1" s="388"/>
      <c r="AX1" s="9"/>
      <c r="AY1" s="9"/>
    </row>
    <row r="2" spans="1:51" ht="16.5" customHeight="1" x14ac:dyDescent="0.25">
      <c r="A2" s="172"/>
      <c r="B2" s="172"/>
      <c r="C2" s="172"/>
      <c r="D2" s="172"/>
      <c r="E2" s="172"/>
      <c r="F2" s="172"/>
      <c r="G2" s="172"/>
      <c r="H2" s="172"/>
      <c r="I2" s="172"/>
      <c r="J2" s="172"/>
      <c r="K2" s="172"/>
      <c r="L2" s="172"/>
      <c r="M2" s="172"/>
      <c r="N2" s="173"/>
      <c r="AX2" s="9"/>
      <c r="AY2" s="9"/>
    </row>
    <row r="3" spans="1:51" ht="16.5" customHeight="1" x14ac:dyDescent="0.25">
      <c r="A3" s="174" t="s">
        <v>46</v>
      </c>
      <c r="B3" s="372"/>
      <c r="C3" s="372"/>
      <c r="D3" s="372"/>
      <c r="E3" s="372"/>
      <c r="F3" s="372"/>
      <c r="G3" s="372"/>
      <c r="H3" s="372"/>
      <c r="I3" s="372"/>
      <c r="J3" s="372"/>
      <c r="K3" s="175"/>
      <c r="L3" s="175"/>
      <c r="M3" s="175"/>
      <c r="N3" s="173"/>
      <c r="AX3" s="9"/>
      <c r="AY3" s="9"/>
    </row>
    <row r="4" spans="1:51" ht="16.5" customHeight="1" x14ac:dyDescent="0.25">
      <c r="A4" s="172"/>
      <c r="B4" s="172"/>
      <c r="C4" s="172"/>
      <c r="D4" s="172"/>
      <c r="E4" s="172"/>
      <c r="F4" s="172"/>
      <c r="G4" s="172"/>
      <c r="H4" s="172"/>
      <c r="I4" s="172"/>
      <c r="J4" s="172"/>
      <c r="K4" s="172"/>
      <c r="L4" s="172"/>
      <c r="M4" s="172"/>
      <c r="N4" s="173"/>
      <c r="AX4" s="9"/>
      <c r="AY4" s="9"/>
    </row>
    <row r="5" spans="1:51" ht="16.5" customHeight="1" x14ac:dyDescent="0.25">
      <c r="A5" s="176" t="s">
        <v>47</v>
      </c>
      <c r="B5" s="379"/>
      <c r="C5" s="379"/>
      <c r="D5" s="379"/>
      <c r="E5" s="379"/>
      <c r="F5" s="379"/>
      <c r="G5" s="177"/>
      <c r="H5" s="177"/>
      <c r="I5" s="177"/>
      <c r="J5" s="172"/>
      <c r="K5" s="172"/>
      <c r="L5" s="172"/>
      <c r="M5" s="172"/>
      <c r="N5" s="173"/>
      <c r="AX5" s="9"/>
      <c r="AY5" s="9"/>
    </row>
    <row r="6" spans="1:51" ht="16.5" customHeight="1" x14ac:dyDescent="0.25">
      <c r="A6" s="176"/>
      <c r="B6" s="176"/>
      <c r="C6" s="176"/>
      <c r="D6" s="176"/>
      <c r="E6" s="176"/>
      <c r="F6" s="176"/>
      <c r="G6" s="177"/>
      <c r="H6" s="177"/>
      <c r="I6" s="177"/>
      <c r="J6" s="172"/>
      <c r="K6" s="172"/>
      <c r="L6" s="172"/>
      <c r="M6" s="172"/>
      <c r="N6" s="173"/>
      <c r="AX6" s="9"/>
      <c r="AY6" s="9"/>
    </row>
    <row r="7" spans="1:51" ht="16.5" customHeight="1" x14ac:dyDescent="0.25">
      <c r="A7" s="176"/>
      <c r="B7" s="176"/>
      <c r="C7" s="176"/>
      <c r="D7" s="176"/>
      <c r="E7" s="176"/>
      <c r="F7" s="176"/>
      <c r="G7" s="177"/>
      <c r="H7" s="177"/>
      <c r="I7" s="177"/>
      <c r="J7" s="389" t="s">
        <v>44</v>
      </c>
      <c r="K7" s="389"/>
      <c r="L7" s="389"/>
      <c r="M7" s="389"/>
      <c r="N7" s="389"/>
      <c r="AX7" s="9"/>
      <c r="AY7" s="9"/>
    </row>
    <row r="8" spans="1:51" ht="16.5" customHeight="1" thickBot="1" x14ac:dyDescent="0.3">
      <c r="A8" s="176"/>
      <c r="B8" s="176"/>
      <c r="C8" s="176"/>
      <c r="D8" s="176"/>
      <c r="E8" s="176"/>
      <c r="F8" s="176"/>
      <c r="G8" s="177"/>
      <c r="H8" s="177"/>
      <c r="I8" s="177"/>
      <c r="J8" s="178"/>
      <c r="K8" s="178"/>
      <c r="L8" s="179" t="s">
        <v>425</v>
      </c>
      <c r="M8" s="178"/>
      <c r="N8" s="178"/>
      <c r="AX8" s="9"/>
      <c r="AY8" s="9"/>
    </row>
    <row r="9" spans="1:51" ht="16.5" customHeight="1" x14ac:dyDescent="0.25">
      <c r="A9" s="390" t="s">
        <v>426</v>
      </c>
      <c r="B9" s="391"/>
      <c r="C9" s="391"/>
      <c r="D9" s="391"/>
      <c r="E9" s="391"/>
      <c r="F9" s="391"/>
      <c r="G9" s="391"/>
      <c r="H9" s="392"/>
      <c r="I9" s="177"/>
      <c r="J9" s="180"/>
      <c r="K9" s="178"/>
      <c r="L9" s="178" t="s">
        <v>427</v>
      </c>
      <c r="M9" s="178"/>
      <c r="N9" s="178"/>
      <c r="AX9" s="9"/>
      <c r="AY9" s="9"/>
    </row>
    <row r="10" spans="1:51" ht="16.5" customHeight="1" x14ac:dyDescent="0.25">
      <c r="A10" s="181"/>
      <c r="B10" s="182"/>
      <c r="C10" s="182"/>
      <c r="D10" s="182"/>
      <c r="E10" s="182"/>
      <c r="F10" s="182"/>
      <c r="G10" s="176"/>
      <c r="H10" s="183"/>
      <c r="I10" s="176"/>
      <c r="J10" s="177" t="s">
        <v>49</v>
      </c>
      <c r="K10" s="177"/>
      <c r="L10" s="177" t="s">
        <v>50</v>
      </c>
      <c r="M10" s="177"/>
      <c r="N10" s="184" t="s">
        <v>19</v>
      </c>
      <c r="AX10" s="9"/>
      <c r="AY10" s="9"/>
    </row>
    <row r="11" spans="1:51" ht="16.5" customHeight="1" x14ac:dyDescent="0.25">
      <c r="A11" s="181"/>
      <c r="B11" s="182"/>
      <c r="C11" s="182"/>
      <c r="D11" s="182"/>
      <c r="E11" s="182"/>
      <c r="F11" s="182"/>
      <c r="G11" s="182"/>
      <c r="H11" s="185"/>
      <c r="I11" s="182"/>
      <c r="J11" s="159"/>
      <c r="K11" s="172"/>
      <c r="L11" s="159"/>
      <c r="M11" s="172"/>
      <c r="N11" s="160"/>
      <c r="AX11" s="9"/>
      <c r="AY11" s="9"/>
    </row>
    <row r="12" spans="1:51" ht="16.5" customHeight="1" x14ac:dyDescent="0.25">
      <c r="A12" s="393" t="s">
        <v>0</v>
      </c>
      <c r="B12" s="394"/>
      <c r="C12" s="394"/>
      <c r="D12" s="394"/>
      <c r="E12" s="186"/>
      <c r="F12" s="394" t="s">
        <v>64</v>
      </c>
      <c r="G12" s="394"/>
      <c r="H12" s="395"/>
      <c r="I12" s="182"/>
      <c r="J12" s="159"/>
      <c r="K12" s="172"/>
      <c r="L12" s="159"/>
      <c r="M12" s="172"/>
      <c r="N12" s="160"/>
      <c r="AX12" s="9"/>
      <c r="AY12" s="9"/>
    </row>
    <row r="13" spans="1:51" ht="16.5" customHeight="1" x14ac:dyDescent="0.25">
      <c r="A13" s="181"/>
      <c r="B13" s="187" t="s">
        <v>3</v>
      </c>
      <c r="C13" s="177"/>
      <c r="D13" s="187" t="s">
        <v>4</v>
      </c>
      <c r="E13" s="182"/>
      <c r="F13" s="182"/>
      <c r="G13" s="182"/>
      <c r="H13" s="185"/>
      <c r="I13" s="182"/>
      <c r="J13" s="161"/>
      <c r="K13" s="188"/>
      <c r="L13" s="161"/>
      <c r="M13" s="188"/>
      <c r="N13" s="160"/>
      <c r="AX13" s="9"/>
      <c r="AY13" s="9"/>
    </row>
    <row r="14" spans="1:51" ht="16.5" customHeight="1" x14ac:dyDescent="0.25">
      <c r="A14" s="181" t="s">
        <v>428</v>
      </c>
      <c r="B14" s="163"/>
      <c r="C14" s="188"/>
      <c r="D14" s="163"/>
      <c r="E14" s="182"/>
      <c r="F14" s="189" t="s">
        <v>71</v>
      </c>
      <c r="G14" s="189" t="s">
        <v>70</v>
      </c>
      <c r="H14" s="190" t="s">
        <v>66</v>
      </c>
      <c r="I14" s="182"/>
      <c r="J14" s="161"/>
      <c r="K14" s="188"/>
      <c r="L14" s="161"/>
      <c r="M14" s="188"/>
      <c r="N14" s="160"/>
      <c r="AX14" s="9"/>
      <c r="AY14" s="9"/>
    </row>
    <row r="15" spans="1:51" ht="16.5" customHeight="1" x14ac:dyDescent="0.25">
      <c r="A15" s="181" t="s">
        <v>429</v>
      </c>
      <c r="B15" s="163"/>
      <c r="C15" s="188"/>
      <c r="D15" s="163"/>
      <c r="E15" s="182"/>
      <c r="F15" s="279">
        <v>0.01</v>
      </c>
      <c r="G15" s="164"/>
      <c r="H15" s="191">
        <f t="shared" ref="H15:H20" si="0">F15*G15</f>
        <v>0</v>
      </c>
      <c r="I15" s="182"/>
      <c r="J15" s="161"/>
      <c r="K15" s="188"/>
      <c r="L15" s="161"/>
      <c r="M15" s="188"/>
      <c r="N15" s="160"/>
      <c r="AX15" s="9"/>
      <c r="AY15" s="9"/>
    </row>
    <row r="16" spans="1:51" ht="16.5" customHeight="1" x14ac:dyDescent="0.25">
      <c r="A16" s="181" t="s">
        <v>1</v>
      </c>
      <c r="B16" s="163"/>
      <c r="C16" s="188"/>
      <c r="D16" s="163"/>
      <c r="E16" s="182"/>
      <c r="F16" s="279">
        <v>0.05</v>
      </c>
      <c r="G16" s="164"/>
      <c r="H16" s="191">
        <f t="shared" si="0"/>
        <v>0</v>
      </c>
      <c r="I16" s="182"/>
      <c r="J16" s="161"/>
      <c r="K16" s="188"/>
      <c r="L16" s="161"/>
      <c r="M16" s="188"/>
      <c r="N16" s="160"/>
      <c r="AX16" s="9"/>
      <c r="AY16" s="9"/>
    </row>
    <row r="17" spans="1:14" s="9" customFormat="1" ht="16.5" customHeight="1" x14ac:dyDescent="0.25">
      <c r="A17" s="181" t="s">
        <v>2</v>
      </c>
      <c r="B17" s="163"/>
      <c r="C17" s="188"/>
      <c r="D17" s="163"/>
      <c r="E17" s="182"/>
      <c r="F17" s="279">
        <v>0.1</v>
      </c>
      <c r="G17" s="164"/>
      <c r="H17" s="191">
        <f t="shared" si="0"/>
        <v>0</v>
      </c>
      <c r="I17" s="182"/>
      <c r="J17" s="161"/>
      <c r="K17" s="188"/>
      <c r="L17" s="161"/>
      <c r="M17" s="188"/>
      <c r="N17" s="160"/>
    </row>
    <row r="18" spans="1:14" s="9" customFormat="1" ht="16.5" customHeight="1" x14ac:dyDescent="0.25">
      <c r="A18" s="181" t="s">
        <v>48</v>
      </c>
      <c r="B18" s="165"/>
      <c r="C18" s="188"/>
      <c r="D18" s="165"/>
      <c r="E18" s="182"/>
      <c r="F18" s="280">
        <v>0.25</v>
      </c>
      <c r="G18" s="164"/>
      <c r="H18" s="191">
        <f t="shared" si="0"/>
        <v>0</v>
      </c>
      <c r="I18" s="182"/>
      <c r="J18" s="161"/>
      <c r="K18" s="188"/>
      <c r="L18" s="161"/>
      <c r="M18" s="188"/>
      <c r="N18" s="160"/>
    </row>
    <row r="19" spans="1:14" s="9" customFormat="1" ht="16.5" customHeight="1" x14ac:dyDescent="0.25">
      <c r="A19" s="181"/>
      <c r="B19" s="162"/>
      <c r="C19" s="188"/>
      <c r="D19" s="162"/>
      <c r="E19" s="182"/>
      <c r="F19" s="280">
        <v>0.5</v>
      </c>
      <c r="G19" s="164"/>
      <c r="H19" s="191">
        <f t="shared" si="0"/>
        <v>0</v>
      </c>
      <c r="I19" s="182"/>
      <c r="J19" s="161"/>
      <c r="K19" s="188"/>
      <c r="L19" s="161"/>
      <c r="M19" s="188"/>
      <c r="N19" s="160"/>
    </row>
    <row r="20" spans="1:14" s="9" customFormat="1" ht="16.5" customHeight="1" x14ac:dyDescent="0.25">
      <c r="A20" s="192" t="s">
        <v>430</v>
      </c>
      <c r="B20" s="193">
        <f>SUM(B14:B18)</f>
        <v>0</v>
      </c>
      <c r="C20" s="188"/>
      <c r="D20" s="193">
        <f>SUM(D14:D18)</f>
        <v>0</v>
      </c>
      <c r="E20" s="188"/>
      <c r="F20" s="279">
        <v>1</v>
      </c>
      <c r="G20" s="166"/>
      <c r="H20" s="191">
        <f t="shared" si="0"/>
        <v>0</v>
      </c>
      <c r="I20" s="188"/>
      <c r="J20" s="161"/>
      <c r="K20" s="188"/>
      <c r="L20" s="161"/>
      <c r="M20" s="188"/>
      <c r="N20" s="160"/>
    </row>
    <row r="21" spans="1:14" s="9" customFormat="1" ht="16.5" customHeight="1" x14ac:dyDescent="0.25">
      <c r="A21" s="192" t="s">
        <v>431</v>
      </c>
      <c r="B21" s="188"/>
      <c r="C21" s="188"/>
      <c r="D21" s="188"/>
      <c r="E21" s="188"/>
      <c r="F21" s="194"/>
      <c r="G21" s="188"/>
      <c r="H21" s="185"/>
      <c r="I21" s="188"/>
      <c r="J21" s="161"/>
      <c r="K21" s="188"/>
      <c r="L21" s="161"/>
      <c r="M21" s="188"/>
      <c r="N21" s="160"/>
    </row>
    <row r="22" spans="1:14" s="9" customFormat="1" ht="16.5" customHeight="1" x14ac:dyDescent="0.25">
      <c r="A22" s="192"/>
      <c r="B22" s="188"/>
      <c r="C22" s="188"/>
      <c r="D22" s="188"/>
      <c r="E22" s="188"/>
      <c r="F22" s="189" t="s">
        <v>65</v>
      </c>
      <c r="G22" s="189" t="s">
        <v>70</v>
      </c>
      <c r="H22" s="190" t="s">
        <v>66</v>
      </c>
      <c r="I22" s="188"/>
      <c r="J22" s="161"/>
      <c r="K22" s="188"/>
      <c r="L22" s="161"/>
      <c r="M22" s="188"/>
      <c r="N22" s="160"/>
    </row>
    <row r="23" spans="1:14" s="9" customFormat="1" ht="16.5" customHeight="1" x14ac:dyDescent="0.25">
      <c r="A23" s="393" t="s">
        <v>432</v>
      </c>
      <c r="B23" s="394"/>
      <c r="C23" s="394"/>
      <c r="D23" s="394"/>
      <c r="E23" s="186"/>
      <c r="F23" s="195">
        <v>1</v>
      </c>
      <c r="G23" s="167"/>
      <c r="H23" s="191">
        <f t="shared" ref="H23:H29" si="1">F23*G23</f>
        <v>0</v>
      </c>
      <c r="I23" s="186"/>
      <c r="J23" s="168"/>
      <c r="K23" s="186"/>
      <c r="L23" s="168"/>
      <c r="M23" s="186"/>
      <c r="N23" s="169"/>
    </row>
    <row r="24" spans="1:14" s="9" customFormat="1" ht="16.5" customHeight="1" x14ac:dyDescent="0.25">
      <c r="A24" s="192"/>
      <c r="B24" s="188"/>
      <c r="C24" s="188"/>
      <c r="D24" s="188"/>
      <c r="E24" s="188"/>
      <c r="F24" s="196">
        <v>2</v>
      </c>
      <c r="G24" s="166"/>
      <c r="H24" s="191">
        <f t="shared" si="1"/>
        <v>0</v>
      </c>
      <c r="I24" s="188"/>
      <c r="J24" s="161"/>
      <c r="K24" s="188"/>
      <c r="L24" s="161"/>
      <c r="M24" s="188"/>
      <c r="N24" s="160"/>
    </row>
    <row r="25" spans="1:14" s="9" customFormat="1" ht="16.5" customHeight="1" x14ac:dyDescent="0.25">
      <c r="A25" s="192" t="s">
        <v>5</v>
      </c>
      <c r="B25" s="188"/>
      <c r="C25" s="188"/>
      <c r="D25" s="197">
        <f>SUM(B20,D20)</f>
        <v>0</v>
      </c>
      <c r="E25" s="188"/>
      <c r="F25" s="196">
        <v>5</v>
      </c>
      <c r="G25" s="166"/>
      <c r="H25" s="191">
        <f t="shared" si="1"/>
        <v>0</v>
      </c>
      <c r="I25" s="188"/>
      <c r="J25" s="161"/>
      <c r="K25" s="188"/>
      <c r="L25" s="161"/>
      <c r="M25" s="188"/>
      <c r="N25" s="160"/>
    </row>
    <row r="26" spans="1:14" s="9" customFormat="1" ht="16.5" customHeight="1" x14ac:dyDescent="0.25">
      <c r="A26" s="192"/>
      <c r="B26" s="188"/>
      <c r="C26" s="188"/>
      <c r="D26" s="188"/>
      <c r="E26" s="188"/>
      <c r="F26" s="196">
        <v>10</v>
      </c>
      <c r="G26" s="166"/>
      <c r="H26" s="191">
        <f t="shared" si="1"/>
        <v>0</v>
      </c>
      <c r="I26" s="188"/>
      <c r="J26" s="161"/>
      <c r="K26" s="188"/>
      <c r="L26" s="161"/>
      <c r="M26" s="188"/>
      <c r="N26" s="160"/>
    </row>
    <row r="27" spans="1:14" s="9" customFormat="1" ht="16.5" customHeight="1" x14ac:dyDescent="0.25">
      <c r="A27" s="192" t="s">
        <v>9</v>
      </c>
      <c r="B27" s="188"/>
      <c r="C27" s="188"/>
      <c r="D27" s="170"/>
      <c r="E27" s="188"/>
      <c r="F27" s="196">
        <v>20</v>
      </c>
      <c r="G27" s="166"/>
      <c r="H27" s="191">
        <f t="shared" si="1"/>
        <v>0</v>
      </c>
      <c r="I27" s="188"/>
      <c r="J27" s="161"/>
      <c r="K27" s="188"/>
      <c r="L27" s="161"/>
      <c r="M27" s="188"/>
      <c r="N27" s="160"/>
    </row>
    <row r="28" spans="1:14" s="9" customFormat="1" ht="16.5" customHeight="1" x14ac:dyDescent="0.25">
      <c r="A28" s="192"/>
      <c r="B28" s="188"/>
      <c r="C28" s="188"/>
      <c r="D28" s="188"/>
      <c r="E28" s="188"/>
      <c r="F28" s="196">
        <v>50</v>
      </c>
      <c r="G28" s="166"/>
      <c r="H28" s="191">
        <f t="shared" si="1"/>
        <v>0</v>
      </c>
      <c r="I28" s="188"/>
      <c r="J28" s="161"/>
      <c r="K28" s="188"/>
      <c r="L28" s="161"/>
      <c r="M28" s="188"/>
      <c r="N28" s="160"/>
    </row>
    <row r="29" spans="1:14" s="9" customFormat="1" ht="16.5" customHeight="1" x14ac:dyDescent="0.25">
      <c r="A29" s="192" t="s">
        <v>67</v>
      </c>
      <c r="B29" s="188"/>
      <c r="C29" s="188"/>
      <c r="D29" s="170"/>
      <c r="E29" s="188"/>
      <c r="F29" s="196">
        <v>100</v>
      </c>
      <c r="G29" s="166"/>
      <c r="H29" s="191">
        <f t="shared" si="1"/>
        <v>0</v>
      </c>
      <c r="I29" s="188"/>
      <c r="J29" s="161"/>
      <c r="K29" s="188"/>
      <c r="L29" s="161"/>
      <c r="M29" s="188"/>
      <c r="N29" s="160"/>
    </row>
    <row r="30" spans="1:14" s="9" customFormat="1" ht="16.5" customHeight="1" x14ac:dyDescent="0.25">
      <c r="A30" s="192"/>
      <c r="B30" s="188"/>
      <c r="C30" s="188"/>
      <c r="D30" s="188"/>
      <c r="E30" s="188"/>
      <c r="F30" s="188"/>
      <c r="G30" s="188"/>
      <c r="H30" s="198"/>
      <c r="I30" s="188"/>
      <c r="J30" s="161"/>
      <c r="K30" s="188"/>
      <c r="L30" s="161"/>
      <c r="M30" s="188"/>
      <c r="N30" s="160"/>
    </row>
    <row r="31" spans="1:14" s="9" customFormat="1" ht="16.5" customHeight="1" x14ac:dyDescent="0.25">
      <c r="A31" s="192" t="s">
        <v>6</v>
      </c>
      <c r="B31" s="188"/>
      <c r="C31" s="188"/>
      <c r="D31" s="170"/>
      <c r="E31" s="188"/>
      <c r="F31" s="199"/>
      <c r="G31" s="199"/>
      <c r="H31" s="200"/>
      <c r="I31" s="188"/>
      <c r="J31" s="161"/>
      <c r="K31" s="188"/>
      <c r="L31" s="161"/>
      <c r="M31" s="188"/>
      <c r="N31" s="160"/>
    </row>
    <row r="32" spans="1:14" s="9" customFormat="1" ht="16.5" customHeight="1" x14ac:dyDescent="0.25">
      <c r="A32" s="192"/>
      <c r="B32" s="188"/>
      <c r="C32" s="188"/>
      <c r="D32" s="188"/>
      <c r="E32" s="188"/>
      <c r="F32" s="188"/>
      <c r="G32" s="188"/>
      <c r="H32" s="198"/>
      <c r="I32" s="188"/>
      <c r="J32" s="161"/>
      <c r="K32" s="188"/>
      <c r="L32" s="161"/>
      <c r="M32" s="188"/>
      <c r="N32" s="160"/>
    </row>
    <row r="33" spans="1:14" s="9" customFormat="1" ht="16.5" customHeight="1" thickBot="1" x14ac:dyDescent="0.3">
      <c r="A33" s="201" t="s">
        <v>433</v>
      </c>
      <c r="B33" s="202"/>
      <c r="C33" s="202"/>
      <c r="D33" s="203">
        <f>SUM(D25:D31)</f>
        <v>0</v>
      </c>
      <c r="E33" s="202"/>
      <c r="F33" s="204" t="s">
        <v>434</v>
      </c>
      <c r="G33" s="205"/>
      <c r="H33" s="206">
        <f>SUM(H15:H29)</f>
        <v>0</v>
      </c>
      <c r="I33" s="188"/>
      <c r="J33" s="161"/>
      <c r="K33" s="188"/>
      <c r="L33" s="161"/>
      <c r="M33" s="188"/>
      <c r="N33" s="160"/>
    </row>
    <row r="34" spans="1:14" s="9" customFormat="1" ht="16.5" customHeight="1" x14ac:dyDescent="0.25">
      <c r="A34" s="207"/>
      <c r="B34" s="188"/>
      <c r="C34" s="188"/>
      <c r="D34" s="188"/>
      <c r="E34" s="188"/>
      <c r="F34" s="188"/>
      <c r="G34" s="188"/>
      <c r="H34" s="188"/>
      <c r="I34" s="188"/>
      <c r="J34" s="161"/>
      <c r="K34" s="188"/>
      <c r="L34" s="161"/>
      <c r="M34" s="188"/>
      <c r="N34" s="160"/>
    </row>
    <row r="35" spans="1:14" s="9" customFormat="1" ht="16.5" customHeight="1" x14ac:dyDescent="0.25">
      <c r="A35" s="396" t="s">
        <v>435</v>
      </c>
      <c r="B35" s="397"/>
      <c r="C35" s="397"/>
      <c r="D35" s="397"/>
      <c r="E35" s="397"/>
      <c r="F35" s="397"/>
      <c r="G35" s="397"/>
      <c r="H35" s="397"/>
      <c r="I35" s="188"/>
      <c r="J35" s="161"/>
      <c r="K35" s="188"/>
      <c r="L35" s="161"/>
      <c r="M35" s="188"/>
      <c r="N35" s="160"/>
    </row>
    <row r="36" spans="1:14" s="9" customFormat="1" ht="16.5" customHeight="1" x14ac:dyDescent="0.25">
      <c r="A36" s="207"/>
      <c r="B36" s="188"/>
      <c r="C36" s="188"/>
      <c r="D36" s="188"/>
      <c r="E36" s="188"/>
      <c r="F36" s="188"/>
      <c r="G36" s="188"/>
      <c r="H36" s="188"/>
      <c r="I36" s="188"/>
      <c r="J36" s="161"/>
      <c r="K36" s="188"/>
      <c r="L36" s="161"/>
      <c r="M36" s="188"/>
      <c r="N36" s="160"/>
    </row>
    <row r="37" spans="1:14" s="9" customFormat="1" ht="16.5" customHeight="1" x14ac:dyDescent="0.25">
      <c r="A37" s="208" t="s">
        <v>436</v>
      </c>
      <c r="B37" s="188"/>
      <c r="C37" s="188"/>
      <c r="D37" s="188"/>
      <c r="E37" s="188"/>
      <c r="F37" s="188"/>
      <c r="G37" s="197">
        <f>D33</f>
        <v>0</v>
      </c>
      <c r="H37" s="188"/>
      <c r="I37" s="188"/>
      <c r="J37" s="161"/>
      <c r="K37" s="188"/>
      <c r="L37" s="161"/>
      <c r="M37" s="188"/>
      <c r="N37" s="160"/>
    </row>
    <row r="38" spans="1:14" s="9" customFormat="1" ht="16.5" customHeight="1" x14ac:dyDescent="0.25">
      <c r="A38" s="207"/>
      <c r="B38" s="188"/>
      <c r="C38" s="188"/>
      <c r="D38" s="188"/>
      <c r="E38" s="188"/>
      <c r="F38" s="188"/>
      <c r="G38" s="188"/>
      <c r="H38" s="188"/>
      <c r="I38" s="188"/>
      <c r="J38" s="161"/>
      <c r="K38" s="188"/>
      <c r="L38" s="161"/>
      <c r="M38" s="188"/>
      <c r="N38" s="160"/>
    </row>
    <row r="39" spans="1:14" s="9" customFormat="1" ht="16.5" customHeight="1" x14ac:dyDescent="0.25">
      <c r="A39" s="207" t="s">
        <v>7</v>
      </c>
      <c r="B39" s="188"/>
      <c r="C39" s="188"/>
      <c r="D39" s="188"/>
      <c r="E39" s="188"/>
      <c r="F39" s="188"/>
      <c r="G39" s="209">
        <f>J58</f>
        <v>0</v>
      </c>
      <c r="H39" s="188"/>
      <c r="I39" s="188"/>
      <c r="J39" s="161"/>
      <c r="K39" s="188"/>
      <c r="L39" s="161"/>
      <c r="M39" s="188"/>
      <c r="N39" s="160"/>
    </row>
    <row r="40" spans="1:14" s="9" customFormat="1" ht="16.5" customHeight="1" x14ac:dyDescent="0.25">
      <c r="A40" s="207"/>
      <c r="B40" s="188"/>
      <c r="C40" s="188"/>
      <c r="D40" s="188"/>
      <c r="E40" s="188"/>
      <c r="F40" s="188"/>
      <c r="G40" s="188"/>
      <c r="H40" s="188"/>
      <c r="I40" s="188"/>
      <c r="J40" s="161"/>
      <c r="K40" s="188"/>
      <c r="L40" s="161"/>
      <c r="M40" s="188"/>
      <c r="N40" s="160"/>
    </row>
    <row r="41" spans="1:14" s="9" customFormat="1" ht="16.5" customHeight="1" x14ac:dyDescent="0.25">
      <c r="A41" s="207" t="s">
        <v>437</v>
      </c>
      <c r="B41" s="188"/>
      <c r="C41" s="188"/>
      <c r="D41" s="188"/>
      <c r="E41" s="188"/>
      <c r="F41" s="188"/>
      <c r="G41" s="173"/>
      <c r="H41" s="210">
        <f>SUM(G37,G39)</f>
        <v>0</v>
      </c>
      <c r="I41" s="188"/>
      <c r="J41" s="161"/>
      <c r="K41" s="188"/>
      <c r="L41" s="161"/>
      <c r="M41" s="188"/>
      <c r="N41" s="160"/>
    </row>
    <row r="42" spans="1:14" s="9" customFormat="1" ht="16.5" customHeight="1" x14ac:dyDescent="0.25">
      <c r="A42" s="207"/>
      <c r="B42" s="188"/>
      <c r="C42" s="188"/>
      <c r="D42" s="188"/>
      <c r="E42" s="188"/>
      <c r="F42" s="188"/>
      <c r="G42" s="173"/>
      <c r="H42" s="188"/>
      <c r="I42" s="188"/>
      <c r="J42" s="161"/>
      <c r="K42" s="188"/>
      <c r="L42" s="161"/>
      <c r="M42" s="188"/>
      <c r="N42" s="160"/>
    </row>
    <row r="43" spans="1:14" s="9" customFormat="1" ht="16.5" customHeight="1" x14ac:dyDescent="0.25">
      <c r="A43" s="207" t="s">
        <v>438</v>
      </c>
      <c r="B43" s="188"/>
      <c r="C43" s="188"/>
      <c r="D43" s="188"/>
      <c r="E43" s="188"/>
      <c r="F43" s="188"/>
      <c r="G43" s="173"/>
      <c r="H43" s="211">
        <f>L58</f>
        <v>0</v>
      </c>
      <c r="I43" s="188"/>
      <c r="J43" s="161"/>
      <c r="K43" s="188"/>
      <c r="L43" s="161"/>
      <c r="M43" s="188"/>
      <c r="N43" s="160"/>
    </row>
    <row r="44" spans="1:14" s="9" customFormat="1" ht="16.5" customHeight="1" x14ac:dyDescent="0.25">
      <c r="A44" s="207"/>
      <c r="B44" s="188"/>
      <c r="C44" s="188"/>
      <c r="D44" s="188"/>
      <c r="E44" s="188"/>
      <c r="F44" s="188"/>
      <c r="G44" s="173"/>
      <c r="H44" s="188"/>
      <c r="I44" s="188"/>
      <c r="J44" s="161"/>
      <c r="K44" s="188"/>
      <c r="L44" s="161"/>
      <c r="M44" s="188"/>
      <c r="N44" s="160"/>
    </row>
    <row r="45" spans="1:14" s="9" customFormat="1" ht="16.5" customHeight="1" x14ac:dyDescent="0.25">
      <c r="A45" s="207" t="s">
        <v>68</v>
      </c>
      <c r="B45" s="188"/>
      <c r="C45" s="188"/>
      <c r="D45" s="188"/>
      <c r="E45" s="188"/>
      <c r="F45" s="188"/>
      <c r="G45" s="173"/>
      <c r="H45" s="212">
        <f>SUM(H41:H43)</f>
        <v>0</v>
      </c>
      <c r="I45" s="188"/>
      <c r="J45" s="161"/>
      <c r="K45" s="188"/>
      <c r="L45" s="161"/>
      <c r="M45" s="188"/>
      <c r="N45" s="160"/>
    </row>
    <row r="46" spans="1:14" s="9" customFormat="1" ht="16.5" customHeight="1" x14ac:dyDescent="0.25">
      <c r="A46" s="207" t="s">
        <v>69</v>
      </c>
      <c r="B46" s="188"/>
      <c r="C46" s="188"/>
      <c r="D46" s="188"/>
      <c r="E46" s="188"/>
      <c r="F46" s="188"/>
      <c r="G46" s="188"/>
      <c r="H46" s="188"/>
      <c r="I46" s="188"/>
      <c r="J46" s="161"/>
      <c r="K46" s="188"/>
      <c r="L46" s="161"/>
      <c r="M46" s="188"/>
      <c r="N46" s="160"/>
    </row>
    <row r="47" spans="1:14" s="9" customFormat="1" ht="16.5" customHeight="1" x14ac:dyDescent="0.25">
      <c r="A47" s="213"/>
      <c r="B47" s="182"/>
      <c r="C47" s="182"/>
      <c r="D47" s="182"/>
      <c r="E47" s="182"/>
      <c r="F47" s="182"/>
      <c r="G47" s="182"/>
      <c r="H47" s="182"/>
      <c r="I47" s="182"/>
      <c r="J47" s="161"/>
      <c r="K47" s="188"/>
      <c r="L47" s="161"/>
      <c r="M47" s="188"/>
      <c r="N47" s="160"/>
    </row>
    <row r="48" spans="1:14" s="9" customFormat="1" ht="16.5" customHeight="1" x14ac:dyDescent="0.25">
      <c r="A48" s="213"/>
      <c r="B48" s="182"/>
      <c r="C48" s="182"/>
      <c r="D48" s="182"/>
      <c r="E48" s="182"/>
      <c r="F48" s="182"/>
      <c r="G48" s="182"/>
      <c r="H48" s="182"/>
      <c r="I48" s="182"/>
      <c r="J48" s="161"/>
      <c r="K48" s="188"/>
      <c r="L48" s="161"/>
      <c r="M48" s="188"/>
      <c r="N48" s="160"/>
    </row>
    <row r="49" spans="1:14" s="9" customFormat="1" ht="16.5" customHeight="1" x14ac:dyDescent="0.25">
      <c r="A49" s="213"/>
      <c r="B49" s="182"/>
      <c r="C49" s="182"/>
      <c r="D49" s="182"/>
      <c r="E49" s="182"/>
      <c r="F49" s="182"/>
      <c r="G49" s="182"/>
      <c r="H49" s="182"/>
      <c r="I49" s="182"/>
      <c r="J49" s="161"/>
      <c r="K49" s="188"/>
      <c r="L49" s="161"/>
      <c r="M49" s="188"/>
      <c r="N49" s="160"/>
    </row>
    <row r="50" spans="1:14" s="9" customFormat="1" ht="16.5" customHeight="1" x14ac:dyDescent="0.25">
      <c r="A50" s="213"/>
      <c r="B50" s="182"/>
      <c r="C50" s="182"/>
      <c r="D50" s="182"/>
      <c r="E50" s="182"/>
      <c r="F50" s="182"/>
      <c r="G50" s="182"/>
      <c r="H50" s="182"/>
      <c r="I50" s="182"/>
      <c r="J50" s="161"/>
      <c r="K50" s="188"/>
      <c r="L50" s="161"/>
      <c r="M50" s="188"/>
      <c r="N50" s="160"/>
    </row>
    <row r="51" spans="1:14" s="9" customFormat="1" ht="16.5" customHeight="1" x14ac:dyDescent="0.25">
      <c r="A51" s="213"/>
      <c r="B51" s="182"/>
      <c r="C51" s="182"/>
      <c r="D51" s="182"/>
      <c r="E51" s="182"/>
      <c r="F51" s="182"/>
      <c r="G51" s="182"/>
      <c r="H51" s="182"/>
      <c r="I51" s="182"/>
      <c r="J51" s="161"/>
      <c r="K51" s="188"/>
      <c r="L51" s="161"/>
      <c r="M51" s="188"/>
      <c r="N51" s="160"/>
    </row>
    <row r="52" spans="1:14" s="9" customFormat="1" ht="16.5" customHeight="1" x14ac:dyDescent="0.25">
      <c r="A52" s="213"/>
      <c r="B52" s="182"/>
      <c r="C52" s="182"/>
      <c r="D52" s="182"/>
      <c r="E52" s="182"/>
      <c r="F52" s="182"/>
      <c r="G52" s="182"/>
      <c r="H52" s="182"/>
      <c r="I52" s="182"/>
      <c r="J52" s="161"/>
      <c r="K52" s="188"/>
      <c r="L52" s="161"/>
      <c r="M52" s="188"/>
      <c r="N52" s="160"/>
    </row>
    <row r="53" spans="1:14" s="9" customFormat="1" ht="16.5" customHeight="1" x14ac:dyDescent="0.25">
      <c r="A53" s="214"/>
      <c r="B53" s="182"/>
      <c r="C53" s="182"/>
      <c r="D53" s="372"/>
      <c r="E53" s="372"/>
      <c r="F53" s="372"/>
      <c r="G53" s="372"/>
      <c r="H53" s="182"/>
      <c r="I53" s="182"/>
      <c r="J53" s="161"/>
      <c r="K53" s="188"/>
      <c r="L53" s="161"/>
      <c r="M53" s="188"/>
      <c r="N53" s="160"/>
    </row>
    <row r="54" spans="1:14" s="9" customFormat="1" ht="16.5" customHeight="1" x14ac:dyDescent="0.25">
      <c r="A54" s="215" t="s">
        <v>439</v>
      </c>
      <c r="B54" s="182"/>
      <c r="C54" s="182"/>
      <c r="D54" s="398" t="s">
        <v>440</v>
      </c>
      <c r="E54" s="398"/>
      <c r="F54" s="398"/>
      <c r="G54" s="398"/>
      <c r="H54" s="177"/>
      <c r="I54" s="216"/>
      <c r="J54" s="161"/>
      <c r="K54" s="188"/>
      <c r="L54" s="161"/>
      <c r="M54" s="188"/>
      <c r="N54" s="160"/>
    </row>
    <row r="55" spans="1:14" s="9" customFormat="1" ht="16.5" customHeight="1" x14ac:dyDescent="0.25">
      <c r="A55" s="213"/>
      <c r="B55" s="182"/>
      <c r="C55" s="182"/>
      <c r="D55" s="182"/>
      <c r="E55" s="182"/>
      <c r="F55" s="182"/>
      <c r="G55" s="182"/>
      <c r="H55" s="182"/>
      <c r="I55" s="182"/>
      <c r="J55" s="161"/>
      <c r="K55" s="188"/>
      <c r="L55" s="161"/>
      <c r="M55" s="188"/>
      <c r="N55" s="160"/>
    </row>
    <row r="56" spans="1:14" s="9" customFormat="1" ht="16.5" customHeight="1" x14ac:dyDescent="0.25">
      <c r="A56" s="213" t="s">
        <v>62</v>
      </c>
      <c r="B56" s="182"/>
      <c r="C56" s="182"/>
      <c r="D56" s="182"/>
      <c r="E56" s="182"/>
      <c r="F56" s="182"/>
      <c r="G56" s="182"/>
      <c r="H56" s="182"/>
      <c r="I56" s="182"/>
      <c r="J56" s="161"/>
      <c r="K56" s="188"/>
      <c r="L56" s="161"/>
      <c r="M56" s="188"/>
      <c r="N56" s="160"/>
    </row>
    <row r="57" spans="1:14" s="9" customFormat="1" ht="16.5" customHeight="1" x14ac:dyDescent="0.25">
      <c r="A57" s="213"/>
      <c r="B57" s="182"/>
      <c r="C57" s="182"/>
      <c r="D57" s="182"/>
      <c r="E57" s="182"/>
      <c r="F57" s="182"/>
      <c r="G57" s="182"/>
      <c r="H57" s="182"/>
      <c r="I57" s="182"/>
      <c r="J57" s="161"/>
      <c r="K57" s="217"/>
      <c r="L57" s="161"/>
      <c r="M57" s="217"/>
      <c r="N57" s="171"/>
    </row>
    <row r="58" spans="1:14" s="9" customFormat="1" ht="16.5" customHeight="1" thickBot="1" x14ac:dyDescent="0.3">
      <c r="A58" s="218"/>
      <c r="B58" s="219"/>
      <c r="C58" s="219"/>
      <c r="D58" s="387" t="s">
        <v>45</v>
      </c>
      <c r="E58" s="387"/>
      <c r="F58" s="387"/>
      <c r="G58" s="387"/>
      <c r="H58" s="220"/>
      <c r="I58" s="219"/>
      <c r="J58" s="221">
        <f>SUM(J11:J57)</f>
        <v>0</v>
      </c>
      <c r="K58" s="182"/>
      <c r="L58" s="222">
        <f>SUM(L11:L57)</f>
        <v>0</v>
      </c>
      <c r="M58" s="182"/>
      <c r="N58" s="223">
        <f>COUNT(N11:N57)</f>
        <v>0</v>
      </c>
    </row>
    <row r="59" spans="1:14" s="9" customFormat="1" ht="15.75" thickTop="1" x14ac:dyDescent="0.25"/>
    <row r="60" spans="1:14" s="9" customFormat="1" x14ac:dyDescent="0.25"/>
    <row r="61" spans="1:14" s="9" customFormat="1" x14ac:dyDescent="0.25"/>
    <row r="62" spans="1:14" s="9" customFormat="1" x14ac:dyDescent="0.25"/>
    <row r="63" spans="1:14" s="9" customFormat="1" x14ac:dyDescent="0.25"/>
    <row r="64" spans="1:14"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row r="78" s="9" customFormat="1" x14ac:dyDescent="0.25"/>
    <row r="79" s="9" customFormat="1" x14ac:dyDescent="0.25"/>
    <row r="80" s="9" customFormat="1" x14ac:dyDescent="0.25"/>
    <row r="81" s="9" customFormat="1" x14ac:dyDescent="0.25"/>
    <row r="82" s="9" customFormat="1" x14ac:dyDescent="0.25"/>
    <row r="83" s="9" customFormat="1" x14ac:dyDescent="0.25"/>
    <row r="84" s="9" customFormat="1" x14ac:dyDescent="0.25"/>
    <row r="85" s="9" customFormat="1" x14ac:dyDescent="0.25"/>
    <row r="86" s="9" customFormat="1" x14ac:dyDescent="0.25"/>
    <row r="87" s="9" customFormat="1" x14ac:dyDescent="0.25"/>
    <row r="88" s="9" customFormat="1" x14ac:dyDescent="0.25"/>
    <row r="89" s="9" customFormat="1" x14ac:dyDescent="0.25"/>
    <row r="90" s="9" customFormat="1" x14ac:dyDescent="0.25"/>
    <row r="91" s="9" customFormat="1" x14ac:dyDescent="0.25"/>
    <row r="92" s="9" customFormat="1" x14ac:dyDescent="0.25"/>
    <row r="93" s="9" customFormat="1" x14ac:dyDescent="0.25"/>
    <row r="94" s="9" customFormat="1" x14ac:dyDescent="0.25"/>
    <row r="95" s="9" customFormat="1" x14ac:dyDescent="0.25"/>
    <row r="96" s="9" customFormat="1" x14ac:dyDescent="0.25"/>
    <row r="97" s="9" customFormat="1" x14ac:dyDescent="0.25"/>
    <row r="98" s="9" customFormat="1" x14ac:dyDescent="0.25"/>
    <row r="99" s="9" customFormat="1" x14ac:dyDescent="0.25"/>
    <row r="100" s="9"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pans="50:51" s="9" customFormat="1" x14ac:dyDescent="0.25"/>
    <row r="162" spans="50:51" s="9" customFormat="1" x14ac:dyDescent="0.25"/>
    <row r="163" spans="50:51" s="9" customFormat="1" x14ac:dyDescent="0.25"/>
    <row r="164" spans="50:51" s="9" customFormat="1" x14ac:dyDescent="0.25"/>
    <row r="165" spans="50:51" s="9" customFormat="1" x14ac:dyDescent="0.25"/>
    <row r="166" spans="50:51" x14ac:dyDescent="0.25">
      <c r="AX166" s="9"/>
      <c r="AY166" s="9"/>
    </row>
    <row r="167" spans="50:51" x14ac:dyDescent="0.25">
      <c r="AX167" s="9"/>
      <c r="AY167" s="9"/>
    </row>
    <row r="168" spans="50:51" x14ac:dyDescent="0.25">
      <c r="AX168" s="9"/>
      <c r="AY168" s="9"/>
    </row>
    <row r="169" spans="50:51" x14ac:dyDescent="0.25">
      <c r="AX169" s="9"/>
      <c r="AY169" s="9"/>
    </row>
  </sheetData>
  <sheetProtection sheet="1" objects="1" scenarios="1" selectLockedCells="1"/>
  <mergeCells count="12">
    <mergeCell ref="D58:G58"/>
    <mergeCell ref="B3:J3"/>
    <mergeCell ref="B5:F5"/>
    <mergeCell ref="A1:N1"/>
    <mergeCell ref="D53:G53"/>
    <mergeCell ref="J7:N7"/>
    <mergeCell ref="A9:H9"/>
    <mergeCell ref="A12:D12"/>
    <mergeCell ref="F12:H12"/>
    <mergeCell ref="A23:D23"/>
    <mergeCell ref="A35:H35"/>
    <mergeCell ref="D54:G54"/>
  </mergeCells>
  <pageMargins left="0.7" right="0.7" top="0.75" bottom="0.75" header="0.3" footer="0.3"/>
  <pageSetup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sheetPr>
  <dimension ref="A1:AT134"/>
  <sheetViews>
    <sheetView topLeftCell="A12" zoomScaleNormal="100" workbookViewId="0">
      <selection activeCell="J47" sqref="J47"/>
    </sheetView>
  </sheetViews>
  <sheetFormatPr defaultRowHeight="15" x14ac:dyDescent="0.25"/>
  <cols>
    <col min="1" max="1" width="5.5703125" customWidth="1"/>
    <col min="2" max="2" width="9.140625" customWidth="1"/>
    <col min="10" max="10" width="10" bestFit="1" customWidth="1"/>
    <col min="11" max="46" width="9.140625" style="9"/>
  </cols>
  <sheetData>
    <row r="1" spans="1:10" ht="18.75" x14ac:dyDescent="0.3">
      <c r="A1" s="388" t="s">
        <v>63</v>
      </c>
      <c r="B1" s="388"/>
      <c r="C1" s="388"/>
      <c r="D1" s="388"/>
      <c r="E1" s="388"/>
      <c r="F1" s="388"/>
      <c r="G1" s="388"/>
      <c r="H1" s="388"/>
      <c r="I1" s="388"/>
      <c r="J1" s="388"/>
    </row>
    <row r="3" spans="1:10" x14ac:dyDescent="0.25">
      <c r="A3" s="5"/>
      <c r="B3" s="5"/>
      <c r="C3" s="5"/>
      <c r="D3" s="5"/>
      <c r="E3" s="5"/>
      <c r="F3" s="5" t="s">
        <v>23</v>
      </c>
      <c r="G3" s="5"/>
      <c r="H3" s="372"/>
      <c r="I3" s="372"/>
      <c r="J3" s="372"/>
    </row>
    <row r="4" spans="1:10" x14ac:dyDescent="0.25">
      <c r="A4" s="5"/>
      <c r="B4" s="5"/>
      <c r="C4" s="5"/>
      <c r="D4" s="5"/>
      <c r="E4" s="5"/>
      <c r="F4" s="5" t="s">
        <v>10</v>
      </c>
      <c r="G4" s="5"/>
      <c r="H4" s="385"/>
      <c r="I4" s="385"/>
      <c r="J4" s="385"/>
    </row>
    <row r="5" spans="1:10" x14ac:dyDescent="0.25">
      <c r="A5" s="5"/>
      <c r="B5" s="5"/>
      <c r="C5" s="5"/>
      <c r="D5" s="5"/>
      <c r="E5" s="5"/>
      <c r="F5" s="5" t="s">
        <v>24</v>
      </c>
      <c r="G5" s="5"/>
      <c r="H5" s="385"/>
      <c r="I5" s="385"/>
      <c r="J5" s="385"/>
    </row>
    <row r="6" spans="1:10" x14ac:dyDescent="0.25">
      <c r="A6" s="3"/>
      <c r="B6" s="3"/>
      <c r="C6" s="3"/>
      <c r="D6" s="3"/>
      <c r="E6" s="3"/>
      <c r="F6" s="3"/>
      <c r="G6" s="3"/>
      <c r="H6" s="315"/>
      <c r="I6" s="315"/>
      <c r="J6" s="3"/>
    </row>
    <row r="7" spans="1:10" x14ac:dyDescent="0.25">
      <c r="A7" t="s">
        <v>25</v>
      </c>
      <c r="C7" s="372"/>
      <c r="D7" s="372"/>
      <c r="E7" s="372"/>
      <c r="F7" s="372"/>
    </row>
    <row r="9" spans="1:10" x14ac:dyDescent="0.25">
      <c r="A9" t="s">
        <v>26</v>
      </c>
      <c r="C9" s="372"/>
      <c r="D9" s="372"/>
      <c r="E9" s="372"/>
      <c r="F9" s="372"/>
      <c r="G9" s="401" t="s">
        <v>27</v>
      </c>
      <c r="H9" s="401"/>
      <c r="I9" s="372"/>
      <c r="J9" s="372"/>
    </row>
    <row r="10" spans="1:10" x14ac:dyDescent="0.25">
      <c r="C10" s="316"/>
      <c r="D10" s="316"/>
      <c r="E10" s="316"/>
      <c r="F10" s="316"/>
      <c r="G10" s="274"/>
      <c r="H10" s="274"/>
      <c r="I10" s="316"/>
      <c r="J10" s="316"/>
    </row>
    <row r="12" spans="1:10" x14ac:dyDescent="0.25">
      <c r="A12" s="6" t="s">
        <v>10</v>
      </c>
      <c r="B12" s="402" t="s">
        <v>28</v>
      </c>
      <c r="C12" s="403"/>
      <c r="D12" s="403"/>
      <c r="E12" s="404"/>
      <c r="F12" s="402" t="s">
        <v>29</v>
      </c>
      <c r="G12" s="403"/>
      <c r="H12" s="403"/>
      <c r="I12" s="404"/>
      <c r="J12" s="11" t="s">
        <v>30</v>
      </c>
    </row>
    <row r="13" spans="1:10" x14ac:dyDescent="0.25">
      <c r="A13" s="6">
        <v>1</v>
      </c>
      <c r="B13" s="399"/>
      <c r="C13" s="385"/>
      <c r="D13" s="385"/>
      <c r="E13" s="400"/>
      <c r="F13" s="399"/>
      <c r="G13" s="385"/>
      <c r="H13" s="385"/>
      <c r="I13" s="400"/>
      <c r="J13" s="251"/>
    </row>
    <row r="14" spans="1:10" x14ac:dyDescent="0.25">
      <c r="A14" s="6">
        <v>2</v>
      </c>
      <c r="B14" s="399"/>
      <c r="C14" s="385"/>
      <c r="D14" s="385"/>
      <c r="E14" s="400"/>
      <c r="F14" s="399"/>
      <c r="G14" s="385"/>
      <c r="H14" s="385"/>
      <c r="I14" s="400"/>
      <c r="J14" s="251"/>
    </row>
    <row r="15" spans="1:10" x14ac:dyDescent="0.25">
      <c r="A15" s="6">
        <v>3</v>
      </c>
      <c r="B15" s="399"/>
      <c r="C15" s="385"/>
      <c r="D15" s="385"/>
      <c r="E15" s="400"/>
      <c r="F15" s="399"/>
      <c r="G15" s="385"/>
      <c r="H15" s="385"/>
      <c r="I15" s="400"/>
      <c r="J15" s="251"/>
    </row>
    <row r="16" spans="1:10" x14ac:dyDescent="0.25">
      <c r="A16" s="6">
        <v>4</v>
      </c>
      <c r="B16" s="399"/>
      <c r="C16" s="385"/>
      <c r="D16" s="385"/>
      <c r="E16" s="400"/>
      <c r="F16" s="399"/>
      <c r="G16" s="385"/>
      <c r="H16" s="385"/>
      <c r="I16" s="400"/>
      <c r="J16" s="251"/>
    </row>
    <row r="17" spans="1:10" x14ac:dyDescent="0.25">
      <c r="A17" s="6">
        <v>5</v>
      </c>
      <c r="B17" s="399"/>
      <c r="C17" s="385"/>
      <c r="D17" s="385"/>
      <c r="E17" s="400"/>
      <c r="F17" s="399"/>
      <c r="G17" s="385"/>
      <c r="H17" s="385"/>
      <c r="I17" s="400"/>
      <c r="J17" s="251"/>
    </row>
    <row r="18" spans="1:10" x14ac:dyDescent="0.25">
      <c r="A18" s="6">
        <v>6</v>
      </c>
      <c r="B18" s="399"/>
      <c r="C18" s="385"/>
      <c r="D18" s="385"/>
      <c r="E18" s="400"/>
      <c r="F18" s="399"/>
      <c r="G18" s="385"/>
      <c r="H18" s="385"/>
      <c r="I18" s="400"/>
      <c r="J18" s="251"/>
    </row>
    <row r="19" spans="1:10" x14ac:dyDescent="0.25">
      <c r="A19" s="6">
        <v>7</v>
      </c>
      <c r="B19" s="399"/>
      <c r="C19" s="385"/>
      <c r="D19" s="385"/>
      <c r="E19" s="400"/>
      <c r="F19" s="399"/>
      <c r="G19" s="385"/>
      <c r="H19" s="385"/>
      <c r="I19" s="400"/>
      <c r="J19" s="251"/>
    </row>
    <row r="20" spans="1:10" x14ac:dyDescent="0.25">
      <c r="A20" s="6">
        <v>8</v>
      </c>
      <c r="B20" s="399"/>
      <c r="C20" s="385"/>
      <c r="D20" s="385"/>
      <c r="E20" s="400"/>
      <c r="F20" s="399"/>
      <c r="G20" s="385"/>
      <c r="H20" s="385"/>
      <c r="I20" s="400"/>
      <c r="J20" s="251"/>
    </row>
    <row r="21" spans="1:10" x14ac:dyDescent="0.25">
      <c r="A21" s="6">
        <v>9</v>
      </c>
      <c r="B21" s="399"/>
      <c r="C21" s="385"/>
      <c r="D21" s="385"/>
      <c r="E21" s="400"/>
      <c r="F21" s="399"/>
      <c r="G21" s="385"/>
      <c r="H21" s="385"/>
      <c r="I21" s="400"/>
      <c r="J21" s="251"/>
    </row>
    <row r="22" spans="1:10" x14ac:dyDescent="0.25">
      <c r="A22" s="6">
        <v>10</v>
      </c>
      <c r="B22" s="399"/>
      <c r="C22" s="385"/>
      <c r="D22" s="385"/>
      <c r="E22" s="400"/>
      <c r="F22" s="399"/>
      <c r="G22" s="385"/>
      <c r="H22" s="385"/>
      <c r="I22" s="400"/>
      <c r="J22" s="251"/>
    </row>
    <row r="23" spans="1:10" x14ac:dyDescent="0.25">
      <c r="A23" s="6">
        <v>11</v>
      </c>
      <c r="B23" s="399"/>
      <c r="C23" s="385"/>
      <c r="D23" s="385"/>
      <c r="E23" s="400"/>
      <c r="F23" s="399"/>
      <c r="G23" s="385"/>
      <c r="H23" s="385"/>
      <c r="I23" s="400"/>
      <c r="J23" s="251"/>
    </row>
    <row r="24" spans="1:10" x14ac:dyDescent="0.25">
      <c r="A24" s="6">
        <v>12</v>
      </c>
      <c r="B24" s="399"/>
      <c r="C24" s="385"/>
      <c r="D24" s="385"/>
      <c r="E24" s="400"/>
      <c r="F24" s="399"/>
      <c r="G24" s="385"/>
      <c r="H24" s="385"/>
      <c r="I24" s="400"/>
      <c r="J24" s="251"/>
    </row>
    <row r="25" spans="1:10" x14ac:dyDescent="0.25">
      <c r="A25" s="6">
        <v>13</v>
      </c>
      <c r="B25" s="399"/>
      <c r="C25" s="385"/>
      <c r="D25" s="385"/>
      <c r="E25" s="400"/>
      <c r="F25" s="399"/>
      <c r="G25" s="385"/>
      <c r="H25" s="385"/>
      <c r="I25" s="400"/>
      <c r="J25" s="251"/>
    </row>
    <row r="26" spans="1:10" x14ac:dyDescent="0.25">
      <c r="A26" s="6">
        <v>14</v>
      </c>
      <c r="B26" s="399"/>
      <c r="C26" s="385"/>
      <c r="D26" s="385"/>
      <c r="E26" s="400"/>
      <c r="F26" s="399"/>
      <c r="G26" s="385"/>
      <c r="H26" s="385"/>
      <c r="I26" s="400"/>
      <c r="J26" s="251"/>
    </row>
    <row r="27" spans="1:10" x14ac:dyDescent="0.25">
      <c r="A27" s="6">
        <v>15</v>
      </c>
      <c r="B27" s="399"/>
      <c r="C27" s="385"/>
      <c r="D27" s="385"/>
      <c r="E27" s="400"/>
      <c r="F27" s="399"/>
      <c r="G27" s="385"/>
      <c r="H27" s="385"/>
      <c r="I27" s="400"/>
      <c r="J27" s="251"/>
    </row>
    <row r="28" spans="1:10" x14ac:dyDescent="0.25">
      <c r="A28" s="6">
        <v>16</v>
      </c>
      <c r="B28" s="399"/>
      <c r="C28" s="385"/>
      <c r="D28" s="385"/>
      <c r="E28" s="400"/>
      <c r="F28" s="399"/>
      <c r="G28" s="385"/>
      <c r="H28" s="385"/>
      <c r="I28" s="400"/>
      <c r="J28" s="251"/>
    </row>
    <row r="29" spans="1:10" x14ac:dyDescent="0.25">
      <c r="A29" s="6">
        <v>17</v>
      </c>
      <c r="B29" s="399"/>
      <c r="C29" s="385"/>
      <c r="D29" s="385"/>
      <c r="E29" s="400"/>
      <c r="F29" s="399"/>
      <c r="G29" s="385"/>
      <c r="H29" s="385"/>
      <c r="I29" s="400"/>
      <c r="J29" s="251"/>
    </row>
    <row r="30" spans="1:10" x14ac:dyDescent="0.25">
      <c r="A30" s="6">
        <v>18</v>
      </c>
      <c r="B30" s="399"/>
      <c r="C30" s="385"/>
      <c r="D30" s="385"/>
      <c r="E30" s="400"/>
      <c r="F30" s="399"/>
      <c r="G30" s="385"/>
      <c r="H30" s="385"/>
      <c r="I30" s="400"/>
      <c r="J30" s="251"/>
    </row>
    <row r="31" spans="1:10" x14ac:dyDescent="0.25">
      <c r="A31" s="6">
        <v>19</v>
      </c>
      <c r="B31" s="399"/>
      <c r="C31" s="385"/>
      <c r="D31" s="385"/>
      <c r="E31" s="400"/>
      <c r="F31" s="399"/>
      <c r="G31" s="385"/>
      <c r="H31" s="385"/>
      <c r="I31" s="400"/>
      <c r="J31" s="251"/>
    </row>
    <row r="32" spans="1:10" x14ac:dyDescent="0.25">
      <c r="A32" s="6">
        <v>20</v>
      </c>
      <c r="B32" s="399"/>
      <c r="C32" s="385"/>
      <c r="D32" s="385"/>
      <c r="E32" s="400"/>
      <c r="F32" s="399"/>
      <c r="G32" s="385"/>
      <c r="H32" s="385"/>
      <c r="I32" s="400"/>
      <c r="J32" s="251"/>
    </row>
    <row r="33" spans="1:10" x14ac:dyDescent="0.25">
      <c r="A33" s="6">
        <v>21</v>
      </c>
      <c r="B33" s="399"/>
      <c r="C33" s="385"/>
      <c r="D33" s="385"/>
      <c r="E33" s="400"/>
      <c r="F33" s="399"/>
      <c r="G33" s="385"/>
      <c r="H33" s="385"/>
      <c r="I33" s="400"/>
      <c r="J33" s="251"/>
    </row>
    <row r="34" spans="1:10" x14ac:dyDescent="0.25">
      <c r="A34" s="6">
        <v>22</v>
      </c>
      <c r="B34" s="399"/>
      <c r="C34" s="385"/>
      <c r="D34" s="385"/>
      <c r="E34" s="400"/>
      <c r="F34" s="399"/>
      <c r="G34" s="385"/>
      <c r="H34" s="385"/>
      <c r="I34" s="400"/>
      <c r="J34" s="251"/>
    </row>
    <row r="35" spans="1:10" x14ac:dyDescent="0.25">
      <c r="A35" s="6">
        <v>23</v>
      </c>
      <c r="B35" s="399"/>
      <c r="C35" s="385"/>
      <c r="D35" s="385"/>
      <c r="E35" s="400"/>
      <c r="F35" s="399"/>
      <c r="G35" s="385"/>
      <c r="H35" s="385"/>
      <c r="I35" s="400"/>
      <c r="J35" s="251"/>
    </row>
    <row r="36" spans="1:10" x14ac:dyDescent="0.25">
      <c r="A36" s="6">
        <v>24</v>
      </c>
      <c r="B36" s="399"/>
      <c r="C36" s="385"/>
      <c r="D36" s="385"/>
      <c r="E36" s="400"/>
      <c r="F36" s="399"/>
      <c r="G36" s="385"/>
      <c r="H36" s="385"/>
      <c r="I36" s="400"/>
      <c r="J36" s="251"/>
    </row>
    <row r="37" spans="1:10" x14ac:dyDescent="0.25">
      <c r="A37" s="6">
        <v>25</v>
      </c>
      <c r="B37" s="399"/>
      <c r="C37" s="385"/>
      <c r="D37" s="385"/>
      <c r="E37" s="400"/>
      <c r="F37" s="399"/>
      <c r="G37" s="385"/>
      <c r="H37" s="385"/>
      <c r="I37" s="400"/>
      <c r="J37" s="251"/>
    </row>
    <row r="38" spans="1:10" x14ac:dyDescent="0.25">
      <c r="A38" s="6">
        <v>26</v>
      </c>
      <c r="B38" s="399"/>
      <c r="C38" s="385"/>
      <c r="D38" s="385"/>
      <c r="E38" s="400"/>
      <c r="F38" s="399"/>
      <c r="G38" s="385"/>
      <c r="H38" s="385"/>
      <c r="I38" s="400"/>
      <c r="J38" s="251"/>
    </row>
    <row r="39" spans="1:10" x14ac:dyDescent="0.25">
      <c r="A39" s="6">
        <v>27</v>
      </c>
      <c r="B39" s="399"/>
      <c r="C39" s="385"/>
      <c r="D39" s="385"/>
      <c r="E39" s="400"/>
      <c r="F39" s="399"/>
      <c r="G39" s="385"/>
      <c r="H39" s="385"/>
      <c r="I39" s="400"/>
      <c r="J39" s="251"/>
    </row>
    <row r="40" spans="1:10" x14ac:dyDescent="0.25">
      <c r="A40" s="6">
        <v>28</v>
      </c>
      <c r="B40" s="399"/>
      <c r="C40" s="385"/>
      <c r="D40" s="385"/>
      <c r="E40" s="400"/>
      <c r="F40" s="399"/>
      <c r="G40" s="385"/>
      <c r="H40" s="385"/>
      <c r="I40" s="400"/>
      <c r="J40" s="251"/>
    </row>
    <row r="41" spans="1:10" x14ac:dyDescent="0.25">
      <c r="A41" s="6">
        <v>29</v>
      </c>
      <c r="B41" s="399"/>
      <c r="C41" s="385"/>
      <c r="D41" s="385"/>
      <c r="E41" s="400"/>
      <c r="F41" s="399"/>
      <c r="G41" s="385"/>
      <c r="H41" s="385"/>
      <c r="I41" s="400"/>
      <c r="J41" s="251"/>
    </row>
    <row r="42" spans="1:10" x14ac:dyDescent="0.25">
      <c r="A42" s="6">
        <v>30</v>
      </c>
      <c r="B42" s="399"/>
      <c r="C42" s="385"/>
      <c r="D42" s="385"/>
      <c r="E42" s="400"/>
      <c r="F42" s="399"/>
      <c r="G42" s="385"/>
      <c r="H42" s="385"/>
      <c r="I42" s="400"/>
      <c r="J42" s="251"/>
    </row>
    <row r="43" spans="1:10" x14ac:dyDescent="0.25">
      <c r="A43" s="6">
        <v>31</v>
      </c>
      <c r="B43" s="399"/>
      <c r="C43" s="385"/>
      <c r="D43" s="385"/>
      <c r="E43" s="400"/>
      <c r="F43" s="399"/>
      <c r="G43" s="385"/>
      <c r="H43" s="385"/>
      <c r="I43" s="400"/>
      <c r="J43" s="251"/>
    </row>
    <row r="44" spans="1:10" x14ac:dyDescent="0.25">
      <c r="A44" s="5"/>
      <c r="B44" s="10" t="s">
        <v>41</v>
      </c>
      <c r="C44" s="138"/>
      <c r="D44" s="138"/>
      <c r="E44" s="138"/>
      <c r="F44" s="138"/>
      <c r="G44" s="138"/>
      <c r="H44" s="138"/>
      <c r="I44" s="138"/>
      <c r="J44" s="5"/>
    </row>
    <row r="45" spans="1:10" x14ac:dyDescent="0.25">
      <c r="C45" t="s">
        <v>40</v>
      </c>
      <c r="J45">
        <f>SUM(J13:J43)</f>
        <v>0</v>
      </c>
    </row>
    <row r="46" spans="1:10" x14ac:dyDescent="0.25">
      <c r="C46" t="s">
        <v>984</v>
      </c>
      <c r="J46" s="348">
        <f>J45*0.625</f>
        <v>0</v>
      </c>
    </row>
    <row r="47" spans="1:10" x14ac:dyDescent="0.25">
      <c r="C47" s="17" t="s">
        <v>899</v>
      </c>
      <c r="J47" s="349"/>
    </row>
    <row r="48" spans="1:10" x14ac:dyDescent="0.25">
      <c r="C48" t="s">
        <v>898</v>
      </c>
      <c r="G48" s="12"/>
      <c r="J48" s="351">
        <f>J46-J47</f>
        <v>0</v>
      </c>
    </row>
    <row r="49" spans="10:10" x14ac:dyDescent="0.25">
      <c r="J49" s="347"/>
    </row>
    <row r="50" spans="10:10" s="9" customFormat="1" x14ac:dyDescent="0.25">
      <c r="J50" s="350"/>
    </row>
    <row r="51" spans="10:10" s="9" customFormat="1" x14ac:dyDescent="0.25"/>
    <row r="52" spans="10:10" s="9" customFormat="1" x14ac:dyDescent="0.25"/>
    <row r="53" spans="10:10" s="9" customFormat="1" x14ac:dyDescent="0.25"/>
    <row r="54" spans="10:10" s="9" customFormat="1" x14ac:dyDescent="0.25"/>
    <row r="55" spans="10:10" s="9" customFormat="1" x14ac:dyDescent="0.25"/>
    <row r="56" spans="10:10" s="9" customFormat="1" x14ac:dyDescent="0.25"/>
    <row r="57" spans="10:10" s="9" customFormat="1" x14ac:dyDescent="0.25"/>
    <row r="58" spans="10:10" s="9" customFormat="1" x14ac:dyDescent="0.25"/>
    <row r="59" spans="10:10" s="9" customFormat="1" x14ac:dyDescent="0.25"/>
    <row r="60" spans="10:10" s="9" customFormat="1" x14ac:dyDescent="0.25"/>
    <row r="61" spans="10:10" s="9" customFormat="1" x14ac:dyDescent="0.25"/>
    <row r="62" spans="10:10" s="9" customFormat="1" x14ac:dyDescent="0.25"/>
    <row r="63" spans="10:10" s="9" customFormat="1" x14ac:dyDescent="0.25"/>
    <row r="64" spans="10:10"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row r="78" s="9" customFormat="1" x14ac:dyDescent="0.25"/>
    <row r="79" s="9" customFormat="1" x14ac:dyDescent="0.25"/>
    <row r="80" s="9" customFormat="1" x14ac:dyDescent="0.25"/>
    <row r="81" s="9" customFormat="1" x14ac:dyDescent="0.25"/>
    <row r="82" s="9" customFormat="1" x14ac:dyDescent="0.25"/>
    <row r="83" s="9" customFormat="1" x14ac:dyDescent="0.25"/>
    <row r="84" s="9" customFormat="1" x14ac:dyDescent="0.25"/>
    <row r="85" s="9" customFormat="1" x14ac:dyDescent="0.25"/>
    <row r="86" s="9" customFormat="1" x14ac:dyDescent="0.25"/>
    <row r="87" s="9" customFormat="1" x14ac:dyDescent="0.25"/>
    <row r="88" s="9" customFormat="1" x14ac:dyDescent="0.25"/>
    <row r="89" s="9" customFormat="1" x14ac:dyDescent="0.25"/>
    <row r="90" s="9" customFormat="1" x14ac:dyDescent="0.25"/>
    <row r="91" s="9" customFormat="1" x14ac:dyDescent="0.25"/>
    <row r="92" s="9" customFormat="1" x14ac:dyDescent="0.25"/>
    <row r="93" s="9" customFormat="1" x14ac:dyDescent="0.25"/>
    <row r="94" s="9" customFormat="1" x14ac:dyDescent="0.25"/>
    <row r="95" s="9" customFormat="1" x14ac:dyDescent="0.25"/>
    <row r="96" s="9" customFormat="1" x14ac:dyDescent="0.25"/>
    <row r="97" s="9" customFormat="1" x14ac:dyDescent="0.25"/>
    <row r="98" s="9" customFormat="1" x14ac:dyDescent="0.25"/>
    <row r="99" s="9" customFormat="1" x14ac:dyDescent="0.25"/>
    <row r="100" s="9"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sheetData>
  <sheetProtection sheet="1" objects="1" scenarios="1" selectLockedCells="1"/>
  <mergeCells count="72">
    <mergeCell ref="B14:E14"/>
    <mergeCell ref="F14:I14"/>
    <mergeCell ref="H3:J3"/>
    <mergeCell ref="H4:J4"/>
    <mergeCell ref="H5:J5"/>
    <mergeCell ref="C7:F7"/>
    <mergeCell ref="C9:F9"/>
    <mergeCell ref="G9:H9"/>
    <mergeCell ref="I9:J9"/>
    <mergeCell ref="B12:E12"/>
    <mergeCell ref="F12:I12"/>
    <mergeCell ref="B13:E13"/>
    <mergeCell ref="F13:I13"/>
    <mergeCell ref="B15:E15"/>
    <mergeCell ref="F15:I15"/>
    <mergeCell ref="B16:E16"/>
    <mergeCell ref="F16:I16"/>
    <mergeCell ref="B17:E17"/>
    <mergeCell ref="F17:I17"/>
    <mergeCell ref="B18:E18"/>
    <mergeCell ref="F18:I18"/>
    <mergeCell ref="B19:E19"/>
    <mergeCell ref="F19:I19"/>
    <mergeCell ref="B20:E20"/>
    <mergeCell ref="F20:I20"/>
    <mergeCell ref="B21:E21"/>
    <mergeCell ref="F21:I21"/>
    <mergeCell ref="B22:E22"/>
    <mergeCell ref="F22:I22"/>
    <mergeCell ref="B23:E23"/>
    <mergeCell ref="F23:I23"/>
    <mergeCell ref="B24:E24"/>
    <mergeCell ref="F24:I24"/>
    <mergeCell ref="B25:E25"/>
    <mergeCell ref="F25:I25"/>
    <mergeCell ref="B26:E26"/>
    <mergeCell ref="F26:I26"/>
    <mergeCell ref="B27:E27"/>
    <mergeCell ref="F27:I27"/>
    <mergeCell ref="B28:E28"/>
    <mergeCell ref="F28:I28"/>
    <mergeCell ref="B29:E29"/>
    <mergeCell ref="F29:I29"/>
    <mergeCell ref="B30:E30"/>
    <mergeCell ref="F30:I30"/>
    <mergeCell ref="B31:E31"/>
    <mergeCell ref="F31:I31"/>
    <mergeCell ref="B32:E32"/>
    <mergeCell ref="F32:I32"/>
    <mergeCell ref="F38:I38"/>
    <mergeCell ref="B33:E33"/>
    <mergeCell ref="F33:I33"/>
    <mergeCell ref="B34:E34"/>
    <mergeCell ref="F34:I34"/>
    <mergeCell ref="B35:E35"/>
    <mergeCell ref="F35:I35"/>
    <mergeCell ref="A1:J1"/>
    <mergeCell ref="B42:E42"/>
    <mergeCell ref="F42:I42"/>
    <mergeCell ref="B43:E43"/>
    <mergeCell ref="F43:I43"/>
    <mergeCell ref="B39:E39"/>
    <mergeCell ref="F39:I39"/>
    <mergeCell ref="B40:E40"/>
    <mergeCell ref="F40:I40"/>
    <mergeCell ref="B41:E41"/>
    <mergeCell ref="F41:I41"/>
    <mergeCell ref="B36:E36"/>
    <mergeCell ref="F36:I36"/>
    <mergeCell ref="B37:E37"/>
    <mergeCell ref="F37:I37"/>
    <mergeCell ref="B38:E38"/>
  </mergeCells>
  <pageMargins left="0.7" right="0.7" top="0.75" bottom="0.75" header="0.3" footer="0.3"/>
  <pageSetup scale="92" orientation="portrait" r:id="rId1"/>
  <rowBreaks count="1" manualBreakCount="1">
    <brk id="49"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INDEX</vt:lpstr>
      <vt:lpstr>Sheet2</vt:lpstr>
      <vt:lpstr>F-1</vt:lpstr>
      <vt:lpstr>F-2</vt:lpstr>
      <vt:lpstr>F-3</vt:lpstr>
      <vt:lpstr>F-4</vt:lpstr>
      <vt:lpstr>F-5</vt:lpstr>
      <vt:lpstr>F-6</vt:lpstr>
      <vt:lpstr>F-7</vt:lpstr>
      <vt:lpstr>F-8</vt:lpstr>
      <vt:lpstr>F-9</vt:lpstr>
      <vt:lpstr>F-10</vt:lpstr>
      <vt:lpstr>F-11</vt:lpstr>
      <vt:lpstr>F-12</vt:lpstr>
      <vt:lpstr>F-13</vt:lpstr>
      <vt:lpstr>C-1</vt:lpstr>
      <vt:lpstr>C-2</vt:lpstr>
      <vt:lpstr>C-3</vt:lpstr>
      <vt:lpstr>C-4</vt:lpstr>
      <vt:lpstr>R-1</vt:lpstr>
      <vt:lpstr>R-2</vt:lpstr>
      <vt:lpstr>R-3</vt:lpstr>
      <vt:lpstr>R-4</vt:lpstr>
      <vt:lpstr>R-5</vt:lpstr>
      <vt:lpstr>R-6</vt:lpstr>
      <vt:lpstr>R-7</vt:lpstr>
      <vt:lpstr>R-8</vt:lpstr>
      <vt:lpstr>R-9</vt:lpstr>
      <vt:lpstr>R-10</vt:lpstr>
      <vt:lpstr>R-11</vt:lpstr>
      <vt:lpstr>R-12</vt:lpstr>
      <vt:lpstr>R-13</vt:lpstr>
      <vt:lpstr>R-14</vt:lpstr>
      <vt:lpstr>TEAM</vt:lpstr>
      <vt:lpstr>'R-12'!idm140321736186256</vt:lpstr>
      <vt:lpstr>'R-13'!IndependentContractorCompliance1099</vt:lpstr>
      <vt:lpstr>'C-2'!Print_Area</vt:lpstr>
      <vt:lpstr>'F-1'!Print_Area</vt:lpstr>
      <vt:lpstr>'F-10'!Print_Area</vt:lpstr>
      <vt:lpstr>'F-11'!Print_Area</vt:lpstr>
      <vt:lpstr>'F-12'!Print_Area</vt:lpstr>
      <vt:lpstr>'F-13'!Print_Area</vt:lpstr>
      <vt:lpstr>'F-3'!Print_Area</vt:lpstr>
      <vt:lpstr>'F-5'!Print_Area</vt:lpstr>
      <vt:lpstr>'F-6'!Print_Area</vt:lpstr>
      <vt:lpstr>'F-7'!Print_Area</vt:lpstr>
      <vt:lpstr>INDEX!Print_Area</vt:lpstr>
      <vt:lpstr>'R-1'!Print_Area</vt:lpstr>
      <vt:lpstr>'R-11'!Print_Area</vt:lpstr>
      <vt:lpstr>'R-13'!Print_Area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dc:creator>
  <cp:lastModifiedBy>Nancy Rojas</cp:lastModifiedBy>
  <cp:lastPrinted>2022-08-17T16:22:36Z</cp:lastPrinted>
  <dcterms:created xsi:type="dcterms:W3CDTF">2016-07-29T22:39:26Z</dcterms:created>
  <dcterms:modified xsi:type="dcterms:W3CDTF">2022-08-17T17:04:18Z</dcterms:modified>
</cp:coreProperties>
</file>