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2.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drawings/drawing6.xml" ContentType="application/vnd.openxmlformats-officedocument.drawing+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drawings/drawing7.xml" ContentType="application/vnd.openxmlformats-officedocument.drawing+xml"/>
  <Override PartName="/xl/drawings/drawing8.xml" ContentType="application/vnd.openxmlformats-officedocument.drawing+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drawings/drawing12.xml" ContentType="application/vnd.openxmlformats-officedocument.drawing+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codeName="ThisWorkbook"/>
  <mc:AlternateContent xmlns:mc="http://schemas.openxmlformats.org/markup-compatibility/2006">
    <mc:Choice Requires="x15">
      <x15ac:absPath xmlns:x15ac="http://schemas.microsoft.com/office/spreadsheetml/2010/11/ac" url="P:\Treasury\_Nancy E. Rojas\Treasurers Seminars\2023\2023 03-30 Treasurers Meeting\"/>
    </mc:Choice>
  </mc:AlternateContent>
  <xr:revisionPtr revIDLastSave="0" documentId="8_{92FB0636-B98C-4C73-A6BC-71BFB696A529}" xr6:coauthVersionLast="47" xr6:coauthVersionMax="47" xr10:uidLastSave="{00000000-0000-0000-0000-000000000000}"/>
  <bookViews>
    <workbookView xWindow="-120" yWindow="-120" windowWidth="29040" windowHeight="15840" tabRatio="900" xr2:uid="{00000000-000D-0000-FFFF-FFFF00000000}"/>
  </bookViews>
  <sheets>
    <sheet name="INDEX" sheetId="24" r:id="rId1"/>
    <sheet name="Sheet2" sheetId="63" state="hidden" r:id="rId2"/>
    <sheet name="F-1" sheetId="17" r:id="rId3"/>
    <sheet name="F-2" sheetId="18" r:id="rId4"/>
    <sheet name="F-3" sheetId="2" r:id="rId5"/>
    <sheet name="F-4" sheetId="52" r:id="rId6"/>
    <sheet name="F-5" sheetId="53" r:id="rId7"/>
    <sheet name="F-6" sheetId="12" r:id="rId8"/>
    <sheet name="F-7" sheetId="4" r:id="rId9"/>
    <sheet name="F-8" sheetId="11" r:id="rId10"/>
    <sheet name="F-9" sheetId="20" r:id="rId11"/>
    <sheet name="F-10" sheetId="45" r:id="rId12"/>
    <sheet name="F-11" sheetId="32" r:id="rId13"/>
    <sheet name="F-12" sheetId="62" r:id="rId14"/>
    <sheet name="F-13" sheetId="65" r:id="rId15"/>
    <sheet name="C-1" sheetId="15" r:id="rId16"/>
    <sheet name="C-2" sheetId="16" r:id="rId17"/>
    <sheet name="C-3" sheetId="47" r:id="rId18"/>
    <sheet name="C-4" sheetId="66" r:id="rId19"/>
    <sheet name="R-1" sheetId="33" r:id="rId20"/>
    <sheet name="R-2" sheetId="13" r:id="rId21"/>
    <sheet name="R-3" sheetId="57" r:id="rId22"/>
    <sheet name="R-4" sheetId="51" r:id="rId23"/>
    <sheet name="R-5" sheetId="34" r:id="rId24"/>
    <sheet name="R-6" sheetId="40" r:id="rId25"/>
    <sheet name="R-7" sheetId="29" r:id="rId26"/>
    <sheet name="R-8" sheetId="26" r:id="rId27"/>
    <sheet name="R-9" sheetId="58" r:id="rId28"/>
    <sheet name="R-10" sheetId="38" r:id="rId29"/>
    <sheet name="R-11" sheetId="61" r:id="rId30"/>
    <sheet name="R-12" sheetId="36" r:id="rId31"/>
    <sheet name="R-13" sheetId="37" r:id="rId32"/>
    <sheet name="R-14" sheetId="64" r:id="rId33"/>
    <sheet name="R-15" sheetId="67" r:id="rId34"/>
    <sheet name="TEAM" sheetId="39" r:id="rId35"/>
  </sheets>
  <definedNames>
    <definedName name="idm140321736186256" localSheetId="30">'R-12'!$A$35</definedName>
    <definedName name="IndependentContractorCompliance1099" localSheetId="31">'R-13'!$A$1</definedName>
    <definedName name="_xlnm.Print_Area" localSheetId="16">'C-2'!$A$1:$V$90</definedName>
    <definedName name="_xlnm.Print_Area" localSheetId="18">'C-4'!$A$1:$Y$58</definedName>
    <definedName name="_xlnm.Print_Area" localSheetId="2">'F-1'!$A$1:$L$53</definedName>
    <definedName name="_xlnm.Print_Area" localSheetId="11">'F-10'!$A$1:$M$72</definedName>
    <definedName name="_xlnm.Print_Area" localSheetId="12">'F-11'!$A$1:$L$145</definedName>
    <definedName name="_xlnm.Print_Area" localSheetId="13">'F-12'!$A$1:$I$42</definedName>
    <definedName name="_xlnm.Print_Area" localSheetId="14">'F-13'!$A$1:$J$49</definedName>
    <definedName name="_xlnm.Print_Area" localSheetId="4">'F-3'!$A$1:$J$45</definedName>
    <definedName name="_xlnm.Print_Area" localSheetId="6">'F-5'!$A$1:$I$63</definedName>
    <definedName name="_xlnm.Print_Area" localSheetId="7">'F-6'!$A$1:$N$57</definedName>
    <definedName name="_xlnm.Print_Area" localSheetId="8">'F-7'!$A$1:$J$49</definedName>
    <definedName name="_xlnm.Print_Area" localSheetId="0">INDEX!$A$1:$E$42</definedName>
    <definedName name="_xlnm.Print_Area" localSheetId="19">'R-1'!$B$1:$J$51</definedName>
    <definedName name="_xlnm.Print_Area" localSheetId="29">'R-11'!$A$1:$J$74</definedName>
    <definedName name="_xlnm.Print_Area" localSheetId="31">'R-13'!$A$1:$A$77</definedName>
    <definedName name="_xlnm.Print_Area" localSheetId="26">'R-8'!$A$1:$I$61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21" i="67" l="1"/>
  <c r="B321" i="67"/>
  <c r="V51" i="66"/>
  <c r="X51" i="66" s="1"/>
  <c r="Q52" i="66" s="1"/>
  <c r="R52" i="66" s="1"/>
  <c r="S52" i="66" s="1"/>
  <c r="T52" i="66" s="1"/>
  <c r="U52" i="66" s="1"/>
  <c r="V52" i="66" s="1"/>
  <c r="X52" i="66" s="1"/>
  <c r="Q53" i="66" s="1"/>
  <c r="R53" i="66" s="1"/>
  <c r="S53" i="66" s="1"/>
  <c r="T53" i="66" s="1"/>
  <c r="U53" i="66" s="1"/>
  <c r="V53" i="66" s="1"/>
  <c r="X53" i="66" s="1"/>
  <c r="Q54" i="66" s="1"/>
  <c r="R54" i="66" s="1"/>
  <c r="S54" i="66" s="1"/>
  <c r="T54" i="66" s="1"/>
  <c r="U54" i="66" s="1"/>
  <c r="V54" i="66" s="1"/>
  <c r="X54" i="66" s="1"/>
  <c r="Q55" i="66" s="1"/>
  <c r="R55" i="66" s="1"/>
  <c r="S55" i="66" s="1"/>
  <c r="T55" i="66" s="1"/>
  <c r="U55" i="66" s="1"/>
  <c r="V55" i="66" s="1"/>
  <c r="X55" i="66" s="1"/>
  <c r="Q56" i="66" s="1"/>
  <c r="E51" i="66"/>
  <c r="F51" i="66" s="1"/>
  <c r="H51" i="66" s="1"/>
  <c r="A52" i="66" s="1"/>
  <c r="B52" i="66" s="1"/>
  <c r="C52" i="66" s="1"/>
  <c r="D52" i="66" s="1"/>
  <c r="E52" i="66" s="1"/>
  <c r="F52" i="66" s="1"/>
  <c r="H52" i="66" s="1"/>
  <c r="A53" i="66" s="1"/>
  <c r="B53" i="66" s="1"/>
  <c r="C53" i="66" s="1"/>
  <c r="D53" i="66" s="1"/>
  <c r="E53" i="66" s="1"/>
  <c r="F53" i="66" s="1"/>
  <c r="H53" i="66" s="1"/>
  <c r="A54" i="66" s="1"/>
  <c r="B54" i="66" s="1"/>
  <c r="C54" i="66" s="1"/>
  <c r="D54" i="66" s="1"/>
  <c r="E54" i="66" s="1"/>
  <c r="F54" i="66" s="1"/>
  <c r="H54" i="66" s="1"/>
  <c r="A55" i="66" s="1"/>
  <c r="B55" i="66" s="1"/>
  <c r="C55" i="66" s="1"/>
  <c r="D55" i="66" s="1"/>
  <c r="E55" i="66" s="1"/>
  <c r="F55" i="66" s="1"/>
  <c r="U42" i="66"/>
  <c r="V42" i="66" s="1"/>
  <c r="X42" i="66" s="1"/>
  <c r="Q43" i="66" s="1"/>
  <c r="R43" i="66" s="1"/>
  <c r="S43" i="66" s="1"/>
  <c r="T43" i="66" s="1"/>
  <c r="U43" i="66" s="1"/>
  <c r="V43" i="66" s="1"/>
  <c r="X43" i="66" s="1"/>
  <c r="Q44" i="66" s="1"/>
  <c r="R44" i="66" s="1"/>
  <c r="S44" i="66" s="1"/>
  <c r="T44" i="66" s="1"/>
  <c r="U44" i="66" s="1"/>
  <c r="V44" i="66" s="1"/>
  <c r="X44" i="66" s="1"/>
  <c r="Q45" i="66" s="1"/>
  <c r="R45" i="66" s="1"/>
  <c r="S45" i="66" s="1"/>
  <c r="T45" i="66" s="1"/>
  <c r="U45" i="66" s="1"/>
  <c r="V45" i="66" s="1"/>
  <c r="X45" i="66" s="1"/>
  <c r="Q46" i="66" s="1"/>
  <c r="R46" i="66" s="1"/>
  <c r="S46" i="66" s="1"/>
  <c r="T46" i="66" s="1"/>
  <c r="U46" i="66" s="1"/>
  <c r="T42" i="66"/>
  <c r="C42" i="66"/>
  <c r="D42" i="66" s="1"/>
  <c r="E42" i="66" s="1"/>
  <c r="F42" i="66" s="1"/>
  <c r="H42" i="66" s="1"/>
  <c r="A43" i="66" s="1"/>
  <c r="B43" i="66" s="1"/>
  <c r="C43" i="66" s="1"/>
  <c r="D43" i="66" s="1"/>
  <c r="E43" i="66" s="1"/>
  <c r="F43" i="66" s="1"/>
  <c r="H43" i="66" s="1"/>
  <c r="A44" i="66" s="1"/>
  <c r="B44" i="66" s="1"/>
  <c r="C44" i="66" s="1"/>
  <c r="D44" i="66" s="1"/>
  <c r="E44" i="66" s="1"/>
  <c r="F44" i="66" s="1"/>
  <c r="H44" i="66" s="1"/>
  <c r="A45" i="66" s="1"/>
  <c r="B45" i="66" s="1"/>
  <c r="C45" i="66" s="1"/>
  <c r="D45" i="66" s="1"/>
  <c r="E45" i="66" s="1"/>
  <c r="F45" i="66" s="1"/>
  <c r="H45" i="66" s="1"/>
  <c r="A46" i="66" s="1"/>
  <c r="B46" i="66" s="1"/>
  <c r="C46" i="66" s="1"/>
  <c r="D46" i="66" s="1"/>
  <c r="B42" i="66"/>
  <c r="Q33" i="66"/>
  <c r="R33" i="66" s="1"/>
  <c r="S33" i="66" s="1"/>
  <c r="T33" i="66" s="1"/>
  <c r="U33" i="66" s="1"/>
  <c r="V33" i="66" s="1"/>
  <c r="X33" i="66" s="1"/>
  <c r="Q34" i="66" s="1"/>
  <c r="R34" i="66" s="1"/>
  <c r="S34" i="66" s="1"/>
  <c r="T34" i="66" s="1"/>
  <c r="U34" i="66" s="1"/>
  <c r="V34" i="66" s="1"/>
  <c r="X34" i="66" s="1"/>
  <c r="Q35" i="66" s="1"/>
  <c r="R35" i="66" s="1"/>
  <c r="S35" i="66" s="1"/>
  <c r="T35" i="66" s="1"/>
  <c r="U35" i="66" s="1"/>
  <c r="V35" i="66" s="1"/>
  <c r="X35" i="66" s="1"/>
  <c r="Q36" i="66" s="1"/>
  <c r="R36" i="66" s="1"/>
  <c r="S36" i="66" s="1"/>
  <c r="T36" i="66" s="1"/>
  <c r="U36" i="66" s="1"/>
  <c r="V36" i="66" s="1"/>
  <c r="X36" i="66" s="1"/>
  <c r="Q37" i="66" s="1"/>
  <c r="R37" i="66" s="1"/>
  <c r="S37" i="66" s="1"/>
  <c r="H32" i="66"/>
  <c r="A33" i="66" s="1"/>
  <c r="B33" i="66" s="1"/>
  <c r="C33" i="66" s="1"/>
  <c r="D33" i="66" s="1"/>
  <c r="E33" i="66" s="1"/>
  <c r="F33" i="66" s="1"/>
  <c r="H33" i="66" s="1"/>
  <c r="A34" i="66" s="1"/>
  <c r="B34" i="66" s="1"/>
  <c r="C34" i="66" s="1"/>
  <c r="D34" i="66" s="1"/>
  <c r="E34" i="66" s="1"/>
  <c r="F34" i="66" s="1"/>
  <c r="H34" i="66" s="1"/>
  <c r="A35" i="66" s="1"/>
  <c r="B35" i="66" s="1"/>
  <c r="C35" i="66" s="1"/>
  <c r="D35" i="66" s="1"/>
  <c r="E35" i="66" s="1"/>
  <c r="F35" i="66" s="1"/>
  <c r="H35" i="66" s="1"/>
  <c r="A36" i="66" s="1"/>
  <c r="B36" i="66" s="1"/>
  <c r="C36" i="66" s="1"/>
  <c r="D36" i="66" s="1"/>
  <c r="E36" i="66" s="1"/>
  <c r="F36" i="66" s="1"/>
  <c r="H36" i="66" s="1"/>
  <c r="A37" i="66" s="1"/>
  <c r="V24" i="66"/>
  <c r="X24" i="66" s="1"/>
  <c r="Q25" i="66" s="1"/>
  <c r="R25" i="66" s="1"/>
  <c r="S25" i="66" s="1"/>
  <c r="T25" i="66" s="1"/>
  <c r="U25" i="66" s="1"/>
  <c r="V25" i="66" s="1"/>
  <c r="X25" i="66" s="1"/>
  <c r="Q26" i="66" s="1"/>
  <c r="R26" i="66" s="1"/>
  <c r="S26" i="66" s="1"/>
  <c r="T26" i="66" s="1"/>
  <c r="U26" i="66" s="1"/>
  <c r="V26" i="66" s="1"/>
  <c r="X26" i="66" s="1"/>
  <c r="Q27" i="66" s="1"/>
  <c r="R27" i="66" s="1"/>
  <c r="S27" i="66" s="1"/>
  <c r="T27" i="66" s="1"/>
  <c r="U27" i="66" s="1"/>
  <c r="V27" i="66" s="1"/>
  <c r="X27" i="66" s="1"/>
  <c r="Q28" i="66" s="1"/>
  <c r="R28" i="66" s="1"/>
  <c r="S28" i="66" s="1"/>
  <c r="T28" i="66" s="1"/>
  <c r="U28" i="66" s="1"/>
  <c r="V28" i="66" s="1"/>
  <c r="X28" i="66" s="1"/>
  <c r="D24" i="66"/>
  <c r="E24" i="66" s="1"/>
  <c r="F24" i="66" s="1"/>
  <c r="H24" i="66" s="1"/>
  <c r="A25" i="66" s="1"/>
  <c r="B25" i="66" s="1"/>
  <c r="C25" i="66" s="1"/>
  <c r="D25" i="66" s="1"/>
  <c r="E25" i="66" s="1"/>
  <c r="F25" i="66" s="1"/>
  <c r="H25" i="66" s="1"/>
  <c r="A26" i="66" s="1"/>
  <c r="B26" i="66" s="1"/>
  <c r="C26" i="66" s="1"/>
  <c r="D26" i="66" s="1"/>
  <c r="E26" i="66" s="1"/>
  <c r="F26" i="66" s="1"/>
  <c r="H26" i="66" s="1"/>
  <c r="A27" i="66" s="1"/>
  <c r="B27" i="66" s="1"/>
  <c r="C27" i="66" s="1"/>
  <c r="D27" i="66" s="1"/>
  <c r="E27" i="66" s="1"/>
  <c r="F27" i="66" s="1"/>
  <c r="H27" i="66" s="1"/>
  <c r="A28" i="66" s="1"/>
  <c r="B28" i="66" s="1"/>
  <c r="C28" i="66" s="1"/>
  <c r="D28" i="66" s="1"/>
  <c r="E28" i="66" s="1"/>
  <c r="F28" i="66" s="1"/>
  <c r="S15" i="66"/>
  <c r="T15" i="66" s="1"/>
  <c r="U15" i="66" s="1"/>
  <c r="V15" i="66" s="1"/>
  <c r="X15" i="66" s="1"/>
  <c r="Q16" i="66" s="1"/>
  <c r="R16" i="66" s="1"/>
  <c r="S16" i="66" s="1"/>
  <c r="T16" i="66" s="1"/>
  <c r="U16" i="66" s="1"/>
  <c r="V16" i="66" s="1"/>
  <c r="X16" i="66" s="1"/>
  <c r="Q17" i="66" s="1"/>
  <c r="R17" i="66" s="1"/>
  <c r="S17" i="66" s="1"/>
  <c r="T17" i="66" s="1"/>
  <c r="U17" i="66" s="1"/>
  <c r="V17" i="66" s="1"/>
  <c r="X17" i="66" s="1"/>
  <c r="Q18" i="66" s="1"/>
  <c r="R18" i="66" s="1"/>
  <c r="S18" i="66" s="1"/>
  <c r="T18" i="66" s="1"/>
  <c r="U18" i="66" s="1"/>
  <c r="V18" i="66" s="1"/>
  <c r="X18" i="66" s="1"/>
  <c r="Q19" i="66" s="1"/>
  <c r="R19" i="66" s="1"/>
  <c r="S19" i="66" s="1"/>
  <c r="T19" i="66" s="1"/>
  <c r="U19" i="66" s="1"/>
  <c r="F15" i="66"/>
  <c r="H15" i="66" s="1"/>
  <c r="A16" i="66" s="1"/>
  <c r="B16" i="66" s="1"/>
  <c r="C16" i="66" s="1"/>
  <c r="D16" i="66" s="1"/>
  <c r="E16" i="66" s="1"/>
  <c r="F16" i="66" s="1"/>
  <c r="H16" i="66" s="1"/>
  <c r="A17" i="66" s="1"/>
  <c r="B17" i="66" s="1"/>
  <c r="C17" i="66" s="1"/>
  <c r="D17" i="66" s="1"/>
  <c r="E17" i="66" s="1"/>
  <c r="F17" i="66" s="1"/>
  <c r="H17" i="66" s="1"/>
  <c r="A18" i="66" s="1"/>
  <c r="B18" i="66" s="1"/>
  <c r="C18" i="66" s="1"/>
  <c r="D18" i="66" s="1"/>
  <c r="E18" i="66" s="1"/>
  <c r="F18" i="66" s="1"/>
  <c r="H18" i="66" s="1"/>
  <c r="A19" i="66" s="1"/>
  <c r="B19" i="66" s="1"/>
  <c r="C19" i="66" s="1"/>
  <c r="E15" i="66"/>
  <c r="C7" i="66"/>
  <c r="D7" i="66" s="1"/>
  <c r="E7" i="66" s="1"/>
  <c r="F7" i="66" s="1"/>
  <c r="H7" i="66" s="1"/>
  <c r="A8" i="66" s="1"/>
  <c r="B8" i="66" s="1"/>
  <c r="C8" i="66" s="1"/>
  <c r="D8" i="66" s="1"/>
  <c r="E8" i="66" s="1"/>
  <c r="F8" i="66" s="1"/>
  <c r="H8" i="66" s="1"/>
  <c r="A9" i="66" s="1"/>
  <c r="B9" i="66" s="1"/>
  <c r="C9" i="66" s="1"/>
  <c r="D9" i="66" s="1"/>
  <c r="E9" i="66" s="1"/>
  <c r="F9" i="66" s="1"/>
  <c r="H9" i="66" s="1"/>
  <c r="A10" i="66" s="1"/>
  <c r="B10" i="66" s="1"/>
  <c r="C10" i="66" s="1"/>
  <c r="D10" i="66" s="1"/>
  <c r="E10" i="66" s="1"/>
  <c r="F10" i="66" s="1"/>
  <c r="H10" i="66" s="1"/>
  <c r="A11" i="66" s="1"/>
  <c r="B11" i="66" s="1"/>
  <c r="C11" i="66" s="1"/>
  <c r="B7" i="66"/>
  <c r="X6" i="66"/>
  <c r="Q7" i="66" s="1"/>
  <c r="R7" i="66" s="1"/>
  <c r="S7" i="66" s="1"/>
  <c r="T7" i="66" s="1"/>
  <c r="U7" i="66" s="1"/>
  <c r="V7" i="66" s="1"/>
  <c r="X7" i="66" s="1"/>
  <c r="Q8" i="66" s="1"/>
  <c r="R8" i="66" s="1"/>
  <c r="S8" i="66" s="1"/>
  <c r="T8" i="66" s="1"/>
  <c r="U8" i="66" s="1"/>
  <c r="V8" i="66" s="1"/>
  <c r="X8" i="66" s="1"/>
  <c r="Q9" i="66" s="1"/>
  <c r="R9" i="66" s="1"/>
  <c r="S9" i="66" s="1"/>
  <c r="T9" i="66" s="1"/>
  <c r="U9" i="66" s="1"/>
  <c r="V9" i="66" s="1"/>
  <c r="X9" i="66" s="1"/>
  <c r="Q10" i="66" s="1"/>
  <c r="R10" i="66" s="1"/>
  <c r="S10" i="66" s="1"/>
  <c r="T10" i="66" s="1"/>
  <c r="U10" i="66" s="1"/>
  <c r="V10" i="66" s="1"/>
  <c r="X10" i="66" s="1"/>
  <c r="Q11" i="66" s="1"/>
  <c r="R11" i="66" s="1"/>
  <c r="C7" i="15"/>
  <c r="C9" i="15" s="1"/>
  <c r="C10" i="15" s="1"/>
  <c r="J46" i="4" l="1"/>
  <c r="J46" i="65" l="1"/>
  <c r="J45" i="65"/>
  <c r="N77" i="26"/>
  <c r="AA50" i="26"/>
  <c r="AA52" i="26" s="1"/>
  <c r="M77" i="26" l="1"/>
  <c r="O32" i="26"/>
  <c r="P5" i="26"/>
  <c r="P6" i="26" s="1"/>
  <c r="P7" i="26" s="1"/>
  <c r="P8" i="26" s="1"/>
  <c r="P9" i="26" s="1"/>
  <c r="P10" i="26" s="1"/>
  <c r="P11" i="26" s="1"/>
  <c r="P12" i="26" s="1"/>
  <c r="P13" i="26" s="1"/>
  <c r="P14" i="26" s="1"/>
  <c r="P15" i="26" s="1"/>
  <c r="P16" i="26" s="1"/>
  <c r="P17" i="26" s="1"/>
  <c r="P18" i="26" s="1"/>
  <c r="P19" i="26" s="1"/>
  <c r="P20" i="26" s="1"/>
  <c r="P21" i="26" s="1"/>
  <c r="P22" i="26" s="1"/>
  <c r="P23" i="26" s="1"/>
  <c r="P24" i="26" s="1"/>
  <c r="P25" i="26" s="1"/>
  <c r="P26" i="26" s="1"/>
  <c r="P27" i="26" s="1"/>
  <c r="P28" i="26" s="1"/>
  <c r="P29" i="26" s="1"/>
  <c r="P30" i="26" s="1"/>
  <c r="P31" i="26" s="1"/>
  <c r="P32" i="26" s="1"/>
  <c r="Q32" i="26" s="1"/>
  <c r="C31" i="32"/>
  <c r="C32" i="32" s="1"/>
  <c r="A31" i="32"/>
  <c r="A32" i="32" s="1"/>
  <c r="E31" i="32"/>
  <c r="I26" i="26"/>
  <c r="I28" i="26" s="1"/>
  <c r="H26" i="26"/>
  <c r="H27" i="26" l="1"/>
  <c r="K53" i="45"/>
  <c r="K54" i="45"/>
  <c r="K55" i="45"/>
  <c r="K56" i="45"/>
  <c r="K57" i="45"/>
  <c r="K58" i="45"/>
  <c r="K59" i="45"/>
  <c r="K60" i="45"/>
  <c r="K61" i="45"/>
  <c r="K62" i="45"/>
  <c r="K63" i="45"/>
  <c r="K64" i="45"/>
  <c r="K65" i="45"/>
  <c r="K66" i="45"/>
  <c r="K37" i="45"/>
  <c r="K38" i="45"/>
  <c r="K39" i="45"/>
  <c r="K40" i="45"/>
  <c r="K41" i="45"/>
  <c r="K42" i="45"/>
  <c r="K43" i="45"/>
  <c r="K44" i="45"/>
  <c r="K45" i="45"/>
  <c r="K46" i="45"/>
  <c r="K47" i="45"/>
  <c r="K48" i="45"/>
  <c r="K49" i="45"/>
  <c r="K50" i="45"/>
  <c r="K51" i="45"/>
  <c r="K36" i="45"/>
  <c r="K52" i="45" l="1"/>
  <c r="K67" i="45" s="1"/>
  <c r="H43" i="52" l="1"/>
  <c r="G49" i="52" s="1"/>
  <c r="G50" i="52" s="1"/>
  <c r="G52" i="52" s="1"/>
  <c r="E43" i="52"/>
  <c r="G51" i="52" s="1"/>
  <c r="G22" i="45" l="1"/>
  <c r="K21" i="45"/>
  <c r="K20" i="45"/>
  <c r="K22" i="45" l="1"/>
  <c r="N58" i="12" l="1"/>
  <c r="L58" i="12"/>
  <c r="H43" i="12" s="1"/>
  <c r="J58" i="12"/>
  <c r="G39" i="12" s="1"/>
  <c r="H29" i="12"/>
  <c r="H28" i="12"/>
  <c r="H27" i="12"/>
  <c r="H26" i="12"/>
  <c r="H25" i="12"/>
  <c r="H24" i="12"/>
  <c r="H23" i="12"/>
  <c r="H20" i="12"/>
  <c r="D20" i="12"/>
  <c r="B20" i="12"/>
  <c r="D25" i="12" s="1"/>
  <c r="D33" i="12" s="1"/>
  <c r="G37" i="12" s="1"/>
  <c r="H19" i="12"/>
  <c r="H18" i="12"/>
  <c r="H17" i="12"/>
  <c r="H16" i="12"/>
  <c r="H15" i="12"/>
  <c r="H41" i="12" l="1"/>
  <c r="H33" i="12"/>
  <c r="H45" i="12"/>
  <c r="J39" i="2" l="1"/>
  <c r="J45" i="4" l="1"/>
  <c r="J48" i="4" l="1"/>
</calcChain>
</file>

<file path=xl/sharedStrings.xml><?xml version="1.0" encoding="utf-8"?>
<sst xmlns="http://schemas.openxmlformats.org/spreadsheetml/2006/main" count="2437" uniqueCount="1343">
  <si>
    <t>Sabbath School</t>
  </si>
  <si>
    <t>Teens/Youth</t>
  </si>
  <si>
    <t>Adult</t>
  </si>
  <si>
    <t>Expense</t>
  </si>
  <si>
    <t>Mission</t>
  </si>
  <si>
    <t xml:space="preserve">Total Sabbath School Offering </t>
  </si>
  <si>
    <t>Special Offering</t>
  </si>
  <si>
    <t>Total of Cash in Envelopes</t>
  </si>
  <si>
    <t>$</t>
  </si>
  <si>
    <t>Lambs Offering (Children's Ministry)</t>
  </si>
  <si>
    <t>Date</t>
  </si>
  <si>
    <t>CHURCH NAME</t>
  </si>
  <si>
    <t>Director's Name</t>
  </si>
  <si>
    <t>Amount Requested</t>
  </si>
  <si>
    <t xml:space="preserve">Apply to Board Vote Action No. </t>
  </si>
  <si>
    <t>Explanation For Reimbursement</t>
  </si>
  <si>
    <t>Amount</t>
  </si>
  <si>
    <t xml:space="preserve">Date: </t>
  </si>
  <si>
    <t>Amount:</t>
  </si>
  <si>
    <t>Check No.</t>
  </si>
  <si>
    <t>Dept. Name</t>
  </si>
  <si>
    <t>TOTAL</t>
  </si>
  <si>
    <t>OFFERING COUNT SHEET</t>
  </si>
  <si>
    <t xml:space="preserve">Check No. </t>
  </si>
  <si>
    <t>Board Action #/Date</t>
  </si>
  <si>
    <t>CHURCH:</t>
  </si>
  <si>
    <t xml:space="preserve">NAME: </t>
  </si>
  <si>
    <t>Month/Year:</t>
  </si>
  <si>
    <t>Place Visited and City</t>
  </si>
  <si>
    <t>Purpose of Visit</t>
  </si>
  <si>
    <t>Miles</t>
  </si>
  <si>
    <t>Florida Advance</t>
  </si>
  <si>
    <t>Religious Liberty</t>
  </si>
  <si>
    <t>Adventist World Radio</t>
  </si>
  <si>
    <t>Disaster &amp; Famine Relief</t>
  </si>
  <si>
    <t>Local Church Budget</t>
  </si>
  <si>
    <t>TOTAL MILES</t>
  </si>
  <si>
    <t>THIS SECTION WILL CALCULATE AUTOMATICALLY</t>
  </si>
  <si>
    <t>Tithe Envelopes</t>
  </si>
  <si>
    <t>Permanently</t>
  </si>
  <si>
    <t>Donor Envelopes</t>
  </si>
  <si>
    <t>Total Cash / Checks / # of Checks</t>
  </si>
  <si>
    <t xml:space="preserve">CHURCH NAME: </t>
  </si>
  <si>
    <t xml:space="preserve">Offering Date     </t>
  </si>
  <si>
    <t xml:space="preserve">Other </t>
  </si>
  <si>
    <t>Cash $</t>
  </si>
  <si>
    <t>Check $</t>
  </si>
  <si>
    <t>Retention of Records Policy</t>
  </si>
  <si>
    <t>FLORIDA CONFERENCE OF SDA</t>
  </si>
  <si>
    <t>CHECK REQUEST / REIMBURSEMENT FORM</t>
  </si>
  <si>
    <t>Notes</t>
  </si>
  <si>
    <t>Benevolence/Poor Funds require receipt from receiver.</t>
  </si>
  <si>
    <t>RECEIPT</t>
  </si>
  <si>
    <t>Personal Needs</t>
  </si>
  <si>
    <t>*Services Rendered (preaching, music, etc.)</t>
  </si>
  <si>
    <t>*Gift</t>
  </si>
  <si>
    <t>* Requires W9 form (download form from IRS.gov.)</t>
  </si>
  <si>
    <t>Receiver's name (Signature above the line)</t>
  </si>
  <si>
    <t>*The conference requires two signatures.</t>
  </si>
  <si>
    <t>LAY PASTOR MONTHLY REIMBURSEMENT FORM</t>
  </si>
  <si>
    <t>Cash Summary</t>
  </si>
  <si>
    <t>Bills</t>
  </si>
  <si>
    <t>Total</t>
  </si>
  <si>
    <t>Loose Offering</t>
  </si>
  <si>
    <t>DEPOSIT TOTAL - ALL CHECKS AND CASH</t>
  </si>
  <si>
    <t>(Must match the bank deposit slip.)</t>
  </si>
  <si>
    <t>Quantity</t>
  </si>
  <si>
    <t>Coins</t>
  </si>
  <si>
    <r>
      <t>Conference Remittances</t>
    </r>
    <r>
      <rPr>
        <sz val="11"/>
        <color theme="1"/>
        <rFont val="Calibri"/>
        <family val="2"/>
        <scheme val="minor"/>
      </rPr>
      <t>: Conference remittances are due at the Conference office by the 10</t>
    </r>
    <r>
      <rPr>
        <vertAlign val="superscript"/>
        <sz val="11"/>
        <color theme="1"/>
        <rFont val="Calibri"/>
        <family val="2"/>
        <scheme val="minor"/>
      </rPr>
      <t>th</t>
    </r>
    <r>
      <rPr>
        <sz val="11"/>
        <color theme="1"/>
        <rFont val="Calibri"/>
        <family val="2"/>
        <scheme val="minor"/>
      </rPr>
      <t xml:space="preserve"> of the following month after collected.</t>
    </r>
  </si>
  <si>
    <r>
      <t>Bank Accounts</t>
    </r>
    <r>
      <rPr>
        <sz val="11"/>
        <color theme="1"/>
        <rFont val="Calibri"/>
        <family val="2"/>
        <scheme val="minor"/>
      </rPr>
      <t xml:space="preserve">: Have all bank accounts registered in Jewel. Reconcile all accounts on a monthly basis. </t>
    </r>
    <r>
      <rPr>
        <b/>
        <sz val="11"/>
        <color theme="1"/>
        <rFont val="Calibri"/>
        <family val="2"/>
        <scheme val="minor"/>
      </rPr>
      <t>Pastor should not be a signer on the bank account.</t>
    </r>
  </si>
  <si>
    <r>
      <t>Debit/Credit Card</t>
    </r>
    <r>
      <rPr>
        <sz val="11"/>
        <color theme="1"/>
        <rFont val="Calibri"/>
        <family val="2"/>
        <scheme val="minor"/>
      </rPr>
      <t>: If a debit or credit card is used, it must be approved by the church board. Pastors should not have access to debit cards, only, if necessary, to credit cards with a specific limit.</t>
    </r>
  </si>
  <si>
    <r>
      <t>Financial Summary</t>
    </r>
    <r>
      <rPr>
        <sz val="11"/>
        <color theme="1"/>
        <rFont val="Calibri"/>
        <family val="2"/>
        <scheme val="minor"/>
      </rPr>
      <t>: Present to the church board at your regular church board meetings. Keep copies of the minutes where the financial report was approved and a copy of the financial report presented.</t>
    </r>
  </si>
  <si>
    <r>
      <t>Locally Funded Payroll</t>
    </r>
    <r>
      <rPr>
        <sz val="11"/>
        <color theme="1"/>
        <rFont val="Calibri"/>
        <family val="2"/>
        <scheme val="minor"/>
      </rPr>
      <t>: Anyone providing a service to your church that does not qualify as an independent contractor, must then be a locally funded employee and paid by the church via the Conference office. Contact Human Resources at the Conference for more information.</t>
    </r>
  </si>
  <si>
    <r>
      <t>Tithe Envelopes</t>
    </r>
    <r>
      <rPr>
        <sz val="11"/>
        <color theme="1"/>
        <rFont val="Calibri"/>
        <family val="2"/>
        <scheme val="minor"/>
      </rPr>
      <t>: Use red ink for any absolutely necessary changes to the envelope and put your initials. Create an envelope for the Loose Offering and one for the Sabbath School offering. Your envelopes totals must match the total entered in Jewel.</t>
    </r>
  </si>
  <si>
    <r>
      <t>Retention of Records</t>
    </r>
    <r>
      <rPr>
        <sz val="11"/>
        <color rgb="FF000000"/>
        <rFont val="Calibri"/>
        <family val="2"/>
        <scheme val="minor"/>
      </rPr>
      <t xml:space="preserve">: Keep tithe envelopes for 3 years, all other documents for 6 years, with the exception of the Church Journal which must be kept indefinitely. </t>
    </r>
  </si>
  <si>
    <t>GUIDELINES FOR CHURCH TREASURES</t>
  </si>
  <si>
    <t>(AUDIT POINTS)</t>
  </si>
  <si>
    <t>January 2022</t>
  </si>
  <si>
    <t>April 2022</t>
  </si>
  <si>
    <t>Enter Offering Deposit for</t>
  </si>
  <si>
    <t>Download Adventist Giving for</t>
  </si>
  <si>
    <t>Enter any additional Checks or Electronic Payments for the month</t>
  </si>
  <si>
    <t>Close the Month Send Remittance by Deadline</t>
  </si>
  <si>
    <t xml:space="preserve">Reconcile, Print Reports, Etc. </t>
  </si>
  <si>
    <t>February 2022</t>
  </si>
  <si>
    <t>May 2022</t>
  </si>
  <si>
    <t>March 2022</t>
  </si>
  <si>
    <t>June 2022</t>
  </si>
  <si>
    <t>July 2022</t>
  </si>
  <si>
    <t>October 2022</t>
  </si>
  <si>
    <t>August 2022</t>
  </si>
  <si>
    <t>November 2022</t>
  </si>
  <si>
    <t>September 2022</t>
  </si>
  <si>
    <t>December 2021</t>
  </si>
  <si>
    <t>Prepare your 1099 Jewel Report</t>
  </si>
  <si>
    <t>Prepared by - Nancy Enriquez, Auditor</t>
  </si>
  <si>
    <t>Adventist Giving</t>
  </si>
  <si>
    <t>Add/Change Information Form</t>
  </si>
  <si>
    <t>Fax: 866-424-0956</t>
  </si>
  <si>
    <t>Email: Help@AdventistGiving.org</t>
  </si>
  <si>
    <t>Add/Change</t>
  </si>
  <si>
    <t>Bank</t>
  </si>
  <si>
    <t>Pastor</t>
  </si>
  <si>
    <t>Treasurer</t>
  </si>
  <si>
    <t>Assistant/Associate Treasurer</t>
  </si>
  <si>
    <t>Church</t>
  </si>
  <si>
    <t>Routing #:</t>
  </si>
  <si>
    <t>Account #:</t>
  </si>
  <si>
    <t>Name:</t>
  </si>
  <si>
    <t>Address:</t>
  </si>
  <si>
    <t>City, State, Zip:</t>
  </si>
  <si>
    <t>Church Pastor</t>
  </si>
  <si>
    <r>
      <rPr>
        <b/>
        <u/>
        <sz val="11"/>
        <color theme="1"/>
        <rFont val="Calibri"/>
        <family val="2"/>
        <scheme val="minor"/>
      </rPr>
      <t>Bank</t>
    </r>
    <r>
      <rPr>
        <sz val="11"/>
        <color theme="1"/>
        <rFont val="Calibri"/>
        <family val="2"/>
        <scheme val="minor"/>
      </rPr>
      <t xml:space="preserve"> - Required only if you are changing your bank account information.</t>
    </r>
  </si>
  <si>
    <t>Signature:</t>
  </si>
  <si>
    <t>Email:</t>
  </si>
  <si>
    <t>Church Treasurer</t>
  </si>
  <si>
    <t>Assistant/Associate Church Treasurer</t>
  </si>
  <si>
    <t>AUTHORIZATION FOR ELECTRONIC FUNDS TRANSFER (EFT)</t>
  </si>
  <si>
    <t>the Florida Conference of Seventh-day Adventists permission to withdraw funds from</t>
  </si>
  <si>
    <t>Electronic Funds Transfer (EFT) for the purpose of the monthly processing of:</t>
  </si>
  <si>
    <t>Check all that apply</t>
  </si>
  <si>
    <t>Locally Funded Employee Payroll</t>
  </si>
  <si>
    <t>Tithe and Offering Remittance</t>
  </si>
  <si>
    <t>Insurance Payment</t>
  </si>
  <si>
    <t>Promissory Note Payment</t>
  </si>
  <si>
    <t>Rent Payment</t>
  </si>
  <si>
    <t>Teacher Billing</t>
  </si>
  <si>
    <t>Substitute Teacher Payroll</t>
  </si>
  <si>
    <t>Monthly Amount $</t>
  </si>
  <si>
    <t>The amount withdrawn will not exceed the total cost and/or amount reported to the</t>
  </si>
  <si>
    <t>Conference as stated above, if a fixed amount. It is also understood that any corrections</t>
  </si>
  <si>
    <t>or adjustments specifically related to this authorization are allowed. The agreement will</t>
  </si>
  <si>
    <t>take effect as of (date)</t>
  </si>
  <si>
    <t xml:space="preserve">Bank Account Number: </t>
  </si>
  <si>
    <t>Printed Name of Local Institution Official:</t>
  </si>
  <si>
    <t>(Treasurer, Pastor, School Principal, or Head of Local Institution)</t>
  </si>
  <si>
    <t>Date:</t>
  </si>
  <si>
    <t>Signature of Local Institution Official</t>
  </si>
  <si>
    <t>PLEASE ATTACH A COPY OF A VOIDED CHECK TO THIS FORM</t>
  </si>
  <si>
    <t>The (name of local institution)</t>
  </si>
  <si>
    <t>gives</t>
  </si>
  <si>
    <t xml:space="preserve">(print bank name) </t>
  </si>
  <si>
    <t>through an</t>
  </si>
  <si>
    <t xml:space="preserve">203.01 Sabbath Church Offering </t>
  </si>
  <si>
    <t>The treasurer’s first contact with church funds comes when the Sabbath church offering is received. Typically the offering is taken by the deacons or ushers, and is carried by them to a specified private location away from the main sanctuary. The church treasurer should be waiting at that location to take over the offering—loose cash and envelopes— from the deacons. At this time it is necessary that the loose offering be counted by the deacons and the church treasurer jointly. It is not appropriate that the church treasurer count the offering alone, while the deacons stand idly by, nor is it permissible that the church treasurer takes control without the loose offering being counted. When the counting process is complete, the church treasurer should write a temporary receipt for the total of the loose offering, and have it initialed by one or more of the deacons or another treasury assistant.</t>
  </si>
  <si>
    <t>203.02 An Alternative Procedure</t>
  </si>
  <si>
    <t>203.03 Dual Custody</t>
  </si>
  <si>
    <t>--The use of cash counts sheets for all funds collected is an effective tool to ensure the accuracy of funds collected. They expedite cash reconciliation and the deposit preparation process to ensure accuracy and completeness of all cash collected. Dual sign-offs of cash sheets also provide an audit trail to indicate dual custody of collected cash. As such, it is recommended that treasurers also use cash count sheets to facilitate dual custody of funds.</t>
  </si>
  <si>
    <t xml:space="preserve">203.04 Sabbath School Offerings </t>
  </si>
  <si>
    <t>203.05 Other Offerings</t>
  </si>
  <si>
    <t>203.06 Offerings for Outside Groups</t>
  </si>
  <si>
    <t>Occasionally a program is put on in the local church by an invited outside group with the advance agreement that all or a part of the offering taken will be handed over to that group. Such offerings should be handled just as other church offerings: the church treasurer should record the total amount of the offering after observing the safeguards of “dual custody” discussed in previous paragraphs. The church treasurer should then write a check to the treasurer or designated person of the outside group for the portion of the offering to which the group is entitled. In no case should the actual cash offering be split up with a portion handed directly to the group with no accounting record being made.</t>
  </si>
  <si>
    <t>Instructions: Please use this form when transitioning to a new treasurer</t>
  </si>
  <si>
    <t>Email the name, email address and phone number of the new treasurer</t>
  </si>
  <si>
    <t>to your auditor to update the church records.</t>
  </si>
  <si>
    <t xml:space="preserve">This may include: </t>
  </si>
  <si>
    <t>A. Bank Accounts - to access online</t>
  </si>
  <si>
    <t>B. Email accounts - that belongs to the church</t>
  </si>
  <si>
    <t>C. Utility accounts</t>
  </si>
  <si>
    <t>D. Adventist Giving account</t>
  </si>
  <si>
    <t>E. Jewel and/or QuickBooks</t>
  </si>
  <si>
    <t xml:space="preserve">documentation filed. </t>
  </si>
  <si>
    <t xml:space="preserve">but always before the 10th of the next month. </t>
  </si>
  <si>
    <t xml:space="preserve">and instruct them on the filing system. </t>
  </si>
  <si>
    <t xml:space="preserve">Provide the new treasurer with your auditor's name, email and </t>
  </si>
  <si>
    <t>phone number and have them contact us if they need further training.</t>
  </si>
  <si>
    <t>Any Time</t>
  </si>
  <si>
    <t>Dear Treasurers:</t>
  </si>
  <si>
    <t>Please take a moment to review the criteria for receiving the bonus:</t>
  </si>
  <si>
    <t>FLORIDA CONFERENCE ANNUAL TREASURER BONUS</t>
  </si>
  <si>
    <t>Tresurer's Name:</t>
  </si>
  <si>
    <t>Church:</t>
  </si>
  <si>
    <t>Treasurer's Address:</t>
  </si>
  <si>
    <t>Treasurer's Email</t>
  </si>
  <si>
    <t xml:space="preserve">Phone #: </t>
  </si>
  <si>
    <t>silvie.borges@floridaconference.com</t>
  </si>
  <si>
    <t>Remittances</t>
  </si>
  <si>
    <t>1099/1096 Reporting</t>
  </si>
  <si>
    <t xml:space="preserve">    (please check one)</t>
  </si>
  <si>
    <t>Monthly Financial Reports to the Church Board</t>
  </si>
  <si>
    <t>Signature of Board Chairperson</t>
  </si>
  <si>
    <t>Bank Reconciliations</t>
  </si>
  <si>
    <t>Florida Conference Balance Due</t>
  </si>
  <si>
    <t xml:space="preserve">     (please check one)</t>
  </si>
  <si>
    <t>Our church has a payment plan for the insurance and any other balance due.</t>
  </si>
  <si>
    <t>Copy of the payment plan is attached</t>
  </si>
  <si>
    <t>Treasurer Signature</t>
  </si>
  <si>
    <t>DEADLINES / HOLIDAYS / OFFERING SCHEDULE / TREASURER'S MEETINGS</t>
  </si>
  <si>
    <t>Florida Conference of SDA</t>
  </si>
  <si>
    <t>Su</t>
  </si>
  <si>
    <t>Mo</t>
  </si>
  <si>
    <t>Tu</t>
  </si>
  <si>
    <t>We</t>
  </si>
  <si>
    <t>Th</t>
  </si>
  <si>
    <t>Fr</t>
  </si>
  <si>
    <t>Sabbath</t>
  </si>
  <si>
    <t>351 S. State Road 434</t>
  </si>
  <si>
    <t>Altamonte Springs, Fl 32714                                                            407-644-5000</t>
  </si>
  <si>
    <r>
      <t xml:space="preserve">Hours of Operation                                       </t>
    </r>
    <r>
      <rPr>
        <b/>
        <sz val="11"/>
        <color theme="1"/>
        <rFont val="Calibri"/>
        <family val="2"/>
        <scheme val="minor"/>
      </rPr>
      <t xml:space="preserve">                    Monday-Thursday 8:00 am - 6:00 pm</t>
    </r>
  </si>
  <si>
    <t>LEGEND</t>
  </si>
  <si>
    <t>Remittance Deadline</t>
  </si>
  <si>
    <t>Payroll Deadline (Last day for Data Input)</t>
  </si>
  <si>
    <t>TREASURER'S MEETINGS</t>
  </si>
  <si>
    <t>Via Zoom</t>
  </si>
  <si>
    <t>New Year's Day</t>
  </si>
  <si>
    <t>Martin Luther King Day</t>
  </si>
  <si>
    <t>President's Day</t>
  </si>
  <si>
    <t>Memorial Day</t>
  </si>
  <si>
    <t>Jul 4</t>
  </si>
  <si>
    <t>Celebrating 4th of July</t>
  </si>
  <si>
    <t>Labor Day</t>
  </si>
  <si>
    <t>Thanksgiving</t>
  </si>
  <si>
    <t>Christmas</t>
  </si>
  <si>
    <t>OFFICE PERSONNEL</t>
  </si>
  <si>
    <t>Elisa Rahming</t>
  </si>
  <si>
    <t>CFO / Treasurer</t>
  </si>
  <si>
    <t>Karen Hanke</t>
  </si>
  <si>
    <t>Under Treasurer</t>
  </si>
  <si>
    <t>Vickie Monday</t>
  </si>
  <si>
    <t>Associate Treasurer</t>
  </si>
  <si>
    <t>Andrew Elliot</t>
  </si>
  <si>
    <t>Nancy Rojas</t>
  </si>
  <si>
    <t>Senior Accountant</t>
  </si>
  <si>
    <t>Nilda Rapert</t>
  </si>
  <si>
    <t>Mariana Bellino</t>
  </si>
  <si>
    <t>Treasury Assistant</t>
  </si>
  <si>
    <t>Silvie Borges</t>
  </si>
  <si>
    <t>Janet Vargas</t>
  </si>
  <si>
    <t>email: firstname.lastname@floridaconference.com</t>
  </si>
  <si>
    <t>FIELD PERSONNEL  (AUDITORS)</t>
  </si>
  <si>
    <t>954-558-8669</t>
  </si>
  <si>
    <t xml:space="preserve"> Adv Comm Services</t>
  </si>
  <si>
    <t>laverne.tavarez@floridaconference.com</t>
  </si>
  <si>
    <t>Yolanda Acevedo</t>
  </si>
  <si>
    <t>813-716-0653</t>
  </si>
  <si>
    <t>yolanda.acevedo@floridaconference.com</t>
  </si>
  <si>
    <t>Nancy Enriquez</t>
  </si>
  <si>
    <t>407-754-5184</t>
  </si>
  <si>
    <t>nancy.enriquez@floridaconference.com</t>
  </si>
  <si>
    <t>FORMS</t>
  </si>
  <si>
    <t>Adventist Giving Add/Change Form</t>
  </si>
  <si>
    <t>Authorization for Electronic Funds Transfer</t>
  </si>
  <si>
    <t>Lay Pastor Monthly Reimbursement Form</t>
  </si>
  <si>
    <t>Receipt</t>
  </si>
  <si>
    <t>Payroll Calendar</t>
  </si>
  <si>
    <t>Treasurer Calendar</t>
  </si>
  <si>
    <t>Select Hyperlink</t>
  </si>
  <si>
    <t>Select Place in this Document</t>
  </si>
  <si>
    <t>Select the tab to link</t>
  </si>
  <si>
    <t>Insert Tab</t>
  </si>
  <si>
    <t>To Hyperlink</t>
  </si>
  <si>
    <t>Petty Cash</t>
  </si>
  <si>
    <t>Local Account</t>
  </si>
  <si>
    <t xml:space="preserve">Gifts to preachers, musicians and others for services rendered required a W9 form and signed receipt. </t>
  </si>
  <si>
    <t xml:space="preserve">For PETTY CASH - refund for the total of receipts only. Attach receipts to this form. </t>
  </si>
  <si>
    <t xml:space="preserve">          (Attach the board action)</t>
  </si>
  <si>
    <t>Determine the monthly petty cash needed for minor expenses that do not require a check.</t>
  </si>
  <si>
    <t>Follow the petty cash protocol:</t>
  </si>
  <si>
    <t>a. Cash the first check of the petty cash (Example: $200.00.)</t>
  </si>
  <si>
    <t>b. Safeguard the petty cash in a locked drawer, cash box, or any other safe location</t>
  </si>
  <si>
    <t xml:space="preserve">     where only the custodian of the funds have access.</t>
  </si>
  <si>
    <t>c. The amount of the petty cash drawer should always equal the amount of the check</t>
  </si>
  <si>
    <t xml:space="preserve">     in the form of cash on-hand plus the receipts collected for the petty cash already used.</t>
  </si>
  <si>
    <t>e. Have the custodian fill out a check request form when the funds need replenishing.</t>
  </si>
  <si>
    <t xml:space="preserve">     total. Cut a new check for the amount of the receipts collected and attach</t>
  </si>
  <si>
    <t xml:space="preserve">     the check request and the receipts to the newly cut petty cash check.</t>
  </si>
  <si>
    <t xml:space="preserve">d. To replenish the petty cash, review the Check Request form and verify the receipts </t>
  </si>
  <si>
    <t xml:space="preserve">     in the corresponding monthly folder. </t>
  </si>
  <si>
    <t xml:space="preserve">     and receipts. Do not create a separate folder for them, but keep them by check number</t>
  </si>
  <si>
    <t>CREATING A PETTY CASH ACCOUNT IN JEWEL</t>
  </si>
  <si>
    <t>PETTY CASH GUIDELINES</t>
  </si>
  <si>
    <t>EXITING CHURCH TREASURER TRANSITION FORM</t>
  </si>
  <si>
    <t>Thank you for the invaluable service you provided to your local church.</t>
  </si>
  <si>
    <t>JEWEL VIDEOS</t>
  </si>
  <si>
    <t>We recommend the following specs when purchasing a new treasury computer:</t>
  </si>
  <si>
    <t>1)</t>
  </si>
  <si>
    <t>2)</t>
  </si>
  <si>
    <t>3)</t>
  </si>
  <si>
    <t>4)</t>
  </si>
  <si>
    <t>5)</t>
  </si>
  <si>
    <t>6)</t>
  </si>
  <si>
    <t>A laptop with a number keypad is preferred.</t>
  </si>
  <si>
    <t>7)</t>
  </si>
  <si>
    <t>Access to membership stewardship</t>
  </si>
  <si>
    <t>Honorarium Cap</t>
  </si>
  <si>
    <t>Gifts</t>
  </si>
  <si>
    <t>Tuition Donations</t>
  </si>
  <si>
    <t>IRS Reporting - 1099-NEC</t>
  </si>
  <si>
    <t>Yes</t>
  </si>
  <si>
    <t>No</t>
  </si>
  <si>
    <t>Do two or more unrelated people collect the donations and maintain custody of the collection until it is secured or deposited?</t>
  </si>
  <si>
    <t>Is more than one person required to access the safe when donations are stored?</t>
  </si>
  <si>
    <t>N/A</t>
  </si>
  <si>
    <t>Are checks stamped "For Deposit Only" or electronically scanned for deposits as soon as possible?</t>
  </si>
  <si>
    <t>Do you ensure that a single individual is not involved in all three areas of counting donations, entering in the donor system, and recording in the accounting system?</t>
  </si>
  <si>
    <t>Is the donor system (when different than Jewel or QuickBooks) consistently reconciled to the accounting system?</t>
  </si>
  <si>
    <t>Are online giving records consistently agreed to deposited amounts?</t>
  </si>
  <si>
    <t>CASH DISBURSEMENTS</t>
  </si>
  <si>
    <t>CONTRIBUTIONS</t>
  </si>
  <si>
    <t>Is check stock maintained in a secured location?</t>
  </si>
  <si>
    <t>Do you ensure that a single individual does not have access to check stock, signing authority, and access to the accounting system?</t>
  </si>
  <si>
    <t>NAD GUIDELINES</t>
  </si>
  <si>
    <r>
      <t xml:space="preserve">It is sometimes felt to be inconvenient to count the loose offering immediately as described above. If the counting is to be delayed until after the Sabbath, it is acceptable to use a bag with </t>
    </r>
    <r>
      <rPr>
        <i/>
        <sz val="10"/>
        <color theme="1"/>
        <rFont val="Times New Roman"/>
        <family val="1"/>
      </rPr>
      <t xml:space="preserve">two </t>
    </r>
    <r>
      <rPr>
        <sz val="10"/>
        <color theme="1"/>
        <rFont val="Times New Roman"/>
        <family val="1"/>
      </rPr>
      <t>locks, both of which must be unlocked to secure access to the contents. The church treasurer holds the key to only one of these locks; the other key is in the hands of whatever individual is designated to assist the treasurer in the count of the loose offering and the processing of envelopes and their contents. The entire offering—loose cash and envelopes—is placed in this bag; both locks are locked, and the bag is left in the custody of the church treasurer until the agreed time for processing the offering.</t>
    </r>
  </si>
  <si>
    <r>
      <t xml:space="preserve">The procedures discussed above and in the following paragraphs may seem awkward or inconvenient, especially in the smaller churches, and should not be imposed arbitrarily or injudiciously. A gradual transition to this plan may be implemented over a period of time. The church treasurer should be particularly interested in seeing that they are faithfully followed, for they are for his/her protection. An immediate record of the cash received is witnessed by an individual other than the church treasurer, and when the formal receipt is written for the loose offering, it can be checked against the temporary receipt mentioned in paragraph 203.01 to establish that all funds received have been properly receipted. This principle of </t>
    </r>
    <r>
      <rPr>
        <i/>
        <sz val="10"/>
        <color theme="1"/>
        <rFont val="Times New Roman"/>
        <family val="1"/>
      </rPr>
      <t xml:space="preserve">dual custody </t>
    </r>
    <r>
      <rPr>
        <sz val="10"/>
        <color theme="1"/>
        <rFont val="Times New Roman"/>
        <family val="1"/>
      </rPr>
      <t>should be followed in the handling of all loose offerings</t>
    </r>
    <r>
      <rPr>
        <sz val="10"/>
        <color rgb="FF1F497D"/>
        <rFont val="Times New Roman"/>
        <family val="1"/>
      </rPr>
      <t xml:space="preserve"> </t>
    </r>
    <r>
      <rPr>
        <sz val="10"/>
        <color theme="1"/>
        <rFont val="Times New Roman"/>
        <family val="1"/>
      </rPr>
      <t xml:space="preserve">and continue up to the time when a formal receipt is written by the church treasurer. </t>
    </r>
  </si>
  <si>
    <r>
      <t>--</t>
    </r>
    <r>
      <rPr>
        <i/>
        <sz val="10"/>
        <color theme="1"/>
        <rFont val="Times New Roman"/>
        <family val="1"/>
      </rPr>
      <t>Dual custody is important for the handling of all funds collected, loose offering as well as cash/checks in envelopes..</t>
    </r>
  </si>
  <si>
    <r>
      <t xml:space="preserve">The same plan is advisable in the handling of Sabbath school mission and expense offerings. Usually these offerings are picked up from the various classes by a Sabbath school officer and turned over to the church treasurer. It is recommended that </t>
    </r>
    <r>
      <rPr>
        <i/>
        <sz val="10"/>
        <color theme="1"/>
        <rFont val="Times New Roman"/>
        <family val="1"/>
      </rPr>
      <t xml:space="preserve">two </t>
    </r>
    <r>
      <rPr>
        <sz val="10"/>
        <color theme="1"/>
        <rFont val="Times New Roman"/>
        <family val="1"/>
      </rPr>
      <t>individuals pick up these offerings from the classes and that together they turn over the money immediately to the church treasurer. Either of the two procedures described can be followed:</t>
    </r>
  </si>
  <si>
    <r>
      <t xml:space="preserve">__ </t>
    </r>
    <r>
      <rPr>
        <sz val="10"/>
        <color theme="1"/>
        <rFont val="Times New Roman"/>
        <family val="1"/>
      </rPr>
      <t>A count of the money is made, and the church treasurer writes a temporary receipt to the Sabbath school officer;</t>
    </r>
  </si>
  <si>
    <r>
      <t xml:space="preserve">__ </t>
    </r>
    <r>
      <rPr>
        <sz val="10"/>
        <color theme="1"/>
        <rFont val="Times New Roman"/>
        <family val="1"/>
      </rPr>
      <t>Or the money is placed in a double-locked bag and is counted and receipted at the same time the church offering is processed.</t>
    </r>
  </si>
  <si>
    <r>
      <t xml:space="preserve">The objective is the same: </t>
    </r>
    <r>
      <rPr>
        <b/>
        <i/>
        <sz val="10"/>
        <color theme="1"/>
        <rFont val="Times New Roman"/>
        <family val="1"/>
      </rPr>
      <t>protection for the church treasurer</t>
    </r>
    <r>
      <rPr>
        <i/>
        <sz val="10"/>
        <color theme="1"/>
        <rFont val="Times New Roman"/>
        <family val="1"/>
      </rPr>
      <t>.</t>
    </r>
    <r>
      <rPr>
        <sz val="10"/>
        <color theme="1"/>
        <rFont val="Times New Roman"/>
        <family val="1"/>
      </rPr>
      <t xml:space="preserve"> It establishes the fact that all cash received is finally accounted for in a formal receipt written by the treasurer. </t>
    </r>
  </si>
  <si>
    <r>
      <t xml:space="preserve">The plan outlined in the previous paragraphs should apply in the same way to other offerings taken by various organizations of the church— youth gatherings, prayer meeting, and all other programs. The </t>
    </r>
    <r>
      <rPr>
        <i/>
        <sz val="10"/>
        <color theme="1"/>
        <rFont val="Times New Roman"/>
        <family val="1"/>
      </rPr>
      <t>Church</t>
    </r>
  </si>
  <si>
    <r>
      <t xml:space="preserve">Manual </t>
    </r>
    <r>
      <rPr>
        <sz val="10"/>
        <color theme="1"/>
        <rFont val="Times New Roman"/>
        <family val="1"/>
      </rPr>
      <t>is quite clear in stating that “the church treasurer is the custodian of all church funds.” None of the auxiliary organizations should feel that they are authorized to retain custody of the funds that their organizations receive from church members or others. In every case, such offerings must be turned over without delay to the church treasurer to be receipted and accounted for.</t>
    </r>
  </si>
  <si>
    <t>Do check signers review supporting documentation before signing checks?</t>
  </si>
  <si>
    <t>Are bank reconciliations performed monthly?</t>
  </si>
  <si>
    <t>Are budget to actual amounts compared and significant fluctuations researched?</t>
  </si>
  <si>
    <t>Do ministry leaders receive information for their budget areas to review?</t>
  </si>
  <si>
    <t>PAYROLL</t>
  </si>
  <si>
    <t>Are all timesheets approved by the employee and supervisor?</t>
  </si>
  <si>
    <t>Is payroll approved by someone other than the preparer?</t>
  </si>
  <si>
    <t>Is the final payroll report reviewed by the approver to verify no changes were made subsequent to approval?</t>
  </si>
  <si>
    <t>Is the top staff leader's salary annually approved by the board using comparability data?</t>
  </si>
  <si>
    <t>This information was taken from https://www.ecfa.org.</t>
  </si>
  <si>
    <t>Jewel has multiple ways to help treasurers get acquainted with the program.</t>
  </si>
  <si>
    <t>Contents</t>
  </si>
  <si>
    <t>Index</t>
  </si>
  <si>
    <t>Treasurer's Handbook</t>
  </si>
  <si>
    <t>Call your auditor if you need some help. Then on Jewel go to Help / Request Screen Share.</t>
  </si>
  <si>
    <t xml:space="preserve">Ask your auditor to Allow the screen share. </t>
  </si>
  <si>
    <t xml:space="preserve">Go to Help on the top menu. There you will see the following categories. Click on any one of them to access Jewel help. </t>
  </si>
  <si>
    <t>SCREEN SHARE</t>
  </si>
  <si>
    <t>JEWEL HELP MENU</t>
  </si>
  <si>
    <t>The Florida Conference has implemented a series of Treasurer's meetings to better educate our church treasurers on Jewel and other financial matters.</t>
  </si>
  <si>
    <t>Your Florida Conference Auditors are available to help you with Jewel training and other issues.</t>
  </si>
  <si>
    <t>The Florida Conference auditors are:</t>
  </si>
  <si>
    <t>laverne.tavarez@floridaconference.om</t>
  </si>
  <si>
    <t>954-588-8669</t>
  </si>
  <si>
    <t xml:space="preserve">https://www.gccsda.com/auditing/10963 </t>
  </si>
  <si>
    <t xml:space="preserve">The Florida Conference established a cap of $200 for visiting Florida Conference Pastors who come for revival meetings or to preach at your church. This applies to pastors and Florida Conference employees. </t>
  </si>
  <si>
    <t>Access to bank accounts and Debit/Credit Cards</t>
  </si>
  <si>
    <t>Pastors are not to be signers on any church bank accounts. The use of church owned debit and/or credit cards by pastors is strongly discouraged.  However, for credit cards only and based on dire necessity, a church board can approve the use of a church owned credit card that has an approved monthly limit to avoid having pastors as signers on church bank accounts and/or having full access to church bank accounts. Pastors are required to submit receipts for each credit card transaction.</t>
  </si>
  <si>
    <t>From IRS Publication 526 (2017) Charitable Contributions</t>
  </si>
  <si>
    <t>Contributions You Can't Deduct</t>
  </si>
  <si>
    <t>Tuition, or amounts you pay instead of tuition. You can't deduct as a charitable contribution amounts you pay as tuition even if you pay them for children to attend parochial schools or qualifying nonprofit daycare centers. You also can't deduct any fixed amount you must pay in addition to, or instead of, tuition to enroll in a private school, even if it is designated as a "donation."</t>
  </si>
  <si>
    <t>Many churches have a tuition fund to support the local elementary or high SDA schools. These donations are deductible to the donor as long as they are donated to the general tuition fund. Funds donated for specific student are not deductible to the donor, thus it is encouraged for such donors to give the funds directly to the school for the specific student.</t>
  </si>
  <si>
    <t>If the church accepts funds for an individual students, the church must create a Non-Deductible account in Jewel for that student. To create a non-deductible account, just de-select tax deductible. (Maintenance / Edit Accounts).</t>
  </si>
  <si>
    <t>Form W-9</t>
  </si>
  <si>
    <t>Gifts to Conference Pastors must be issued a 1099 regardless of the amount given.</t>
  </si>
  <si>
    <t>How to get the 1099-NEC Form</t>
  </si>
  <si>
    <t>Free from IRS.gov (order them the lastest in November to make sure you receive them.</t>
  </si>
  <si>
    <t>Purchase from a local office supply store (Office Depot, etc.)</t>
  </si>
  <si>
    <t>FLORIDA CONFERENCE TREASURY TEAM</t>
  </si>
  <si>
    <t>Florida Conference Treasurer</t>
  </si>
  <si>
    <t>KAREN HANKE</t>
  </si>
  <si>
    <t>ELISA RAHMING</t>
  </si>
  <si>
    <t>VICKIE MONDAY</t>
  </si>
  <si>
    <t>elisa.rahming@floridaconference.com</t>
  </si>
  <si>
    <t>407-644-5000 ext. 2201</t>
  </si>
  <si>
    <t>407-644-5000</t>
  </si>
  <si>
    <t>karen.hanke@floridaconference.com</t>
  </si>
  <si>
    <t>vickie.Monday@floridaconference.com</t>
  </si>
  <si>
    <t>407-644-5000 ext. 2211</t>
  </si>
  <si>
    <t>ANDREW ELLIOTT</t>
  </si>
  <si>
    <t>andrew.elliott@floridaconference.com</t>
  </si>
  <si>
    <t>407-644-5000 ext. 2242</t>
  </si>
  <si>
    <t>NANCY ROJAS</t>
  </si>
  <si>
    <t>nancy.rojas@floridaconference.com</t>
  </si>
  <si>
    <t>BERNADETTE CARBONELL</t>
  </si>
  <si>
    <t>bernadette.carbonell@floridaconference.com</t>
  </si>
  <si>
    <t>407-644-5000 ext. 2214</t>
  </si>
  <si>
    <t>NILDA RAPERT</t>
  </si>
  <si>
    <t>nilda.rapert@floridaconference.com</t>
  </si>
  <si>
    <t>407-644-5000 ext. 2222</t>
  </si>
  <si>
    <t>SILVIE BORGES</t>
  </si>
  <si>
    <t>407-644-5000 ext. 2213</t>
  </si>
  <si>
    <t>NANCY ENRIQUEZ</t>
  </si>
  <si>
    <t>Church &amp; School Internal Auditor</t>
  </si>
  <si>
    <t>LAVERNE TAVAREZ</t>
  </si>
  <si>
    <t>Church &amp; School Internal Auditor - South Area</t>
  </si>
  <si>
    <t>JANET VARGAS</t>
  </si>
  <si>
    <t>janet.vargas@floridaconference.com</t>
  </si>
  <si>
    <t>407-644-5000 ext. 2212</t>
  </si>
  <si>
    <t>RENEE BRODEN</t>
  </si>
  <si>
    <t>renee.broden@floridaconference.com</t>
  </si>
  <si>
    <t>407-644-5000 ext. 2223</t>
  </si>
  <si>
    <t>MARIANA BELLINO</t>
  </si>
  <si>
    <t>mariana.bellino@floridaconference.com</t>
  </si>
  <si>
    <t>407-644-5000 ext. 2216</t>
  </si>
  <si>
    <t>Church &amp; School Internal Auditor - Central &amp; NE area</t>
  </si>
  <si>
    <t>YOLANDA ACEVEDO - West</t>
  </si>
  <si>
    <t>IRS REPORTING - 1099 NEC</t>
  </si>
  <si>
    <t>How to get a Jewel report to fill out the 1099-NEC</t>
  </si>
  <si>
    <t xml:space="preserve">The top menu lists the names of your vendors. </t>
  </si>
  <si>
    <t>FILE MANAGEMENT FOR TREASURERS</t>
  </si>
  <si>
    <t>SHOPPING LIST:</t>
  </si>
  <si>
    <t>15-20 hanging files</t>
  </si>
  <si>
    <t>PRIVATE INFORMATION</t>
  </si>
  <si>
    <t>FOR TREASURER AND COUNTERS USE</t>
  </si>
  <si>
    <t>For Treasurer's Use Only</t>
  </si>
  <si>
    <t>Cradle/Kinder</t>
  </si>
  <si>
    <t>Primary/Jr</t>
  </si>
  <si>
    <t>Totals SS Local &amp; Missions</t>
  </si>
  <si>
    <t>Total for Sabbath School</t>
  </si>
  <si>
    <t xml:space="preserve">Church Worship Service Offerings </t>
  </si>
  <si>
    <t>TOTAL CASH (Both should be the same)</t>
  </si>
  <si>
    <t>Total from Bills &amp; Coins</t>
  </si>
  <si>
    <t>Totals - FOR TREASURER'S USE ONLY</t>
  </si>
  <si>
    <t>Total Cash from SS and Church Service</t>
  </si>
  <si>
    <t>Total Cash (From SS/Church Service/ Envelopes)</t>
  </si>
  <si>
    <t>Total for Checks</t>
  </si>
  <si>
    <t>*Counter 1 (Signature)</t>
  </si>
  <si>
    <t>*Counter 2 (Signature)</t>
  </si>
  <si>
    <t>AUDITORS OF FLORIDA CONFERENCE</t>
  </si>
  <si>
    <t>TUITION DONATIONS TO CHURCHES</t>
  </si>
  <si>
    <t>The bottom section is the payment(s) to that vendor.</t>
  </si>
  <si>
    <t xml:space="preserve">Place a checkmark on each payment for services. </t>
  </si>
  <si>
    <t xml:space="preserve">Then click ok. </t>
  </si>
  <si>
    <t>Before hiring the Independent Contractor for services, the church must obtain:</t>
  </si>
  <si>
    <r>
      <rPr>
        <b/>
        <i/>
        <u/>
        <sz val="12"/>
        <color theme="1"/>
        <rFont val="Times New Roman"/>
        <family val="1"/>
      </rPr>
      <t>Independent Contractor Compliance – 1099 Form</t>
    </r>
    <r>
      <rPr>
        <sz val="12"/>
        <color rgb="FF000000"/>
        <rFont val="Times New Roman"/>
        <family val="1"/>
      </rPr>
      <t xml:space="preserve">: Based on the Internal Revenue Service regulations, unincorporated independent contractors, Sole Proprietors, Parnerships, and Limited Liability Corporations (LLC),  to whom your church paid $600 or more for their services during the calendar year must be issued a 1099-NEC form on or before January 31 of the next year. Other Incorporated Businesses do not need a 1099-NEC. </t>
    </r>
  </si>
  <si>
    <t>* Form W-9 - Obtain at IRS.gov</t>
  </si>
  <si>
    <t>* License to Operate</t>
  </si>
  <si>
    <t>* Certificate of Liability</t>
  </si>
  <si>
    <t>* Possible contract agreement</t>
  </si>
  <si>
    <t>Go to Reports &amp; Graphs / Choose Form 1099 Payments</t>
  </si>
  <si>
    <t xml:space="preserve">The report will look like this. It will include the vendor(s) and the total paid for services. </t>
  </si>
  <si>
    <t>Shoe box (cardboard or plastic)</t>
  </si>
  <si>
    <t>FILE BOX SET-UP</t>
  </si>
  <si>
    <t>Next Board meeting (financial reports, reminders, reimbursement checks, etc.)</t>
  </si>
  <si>
    <t>To Do (Bills to pay, reimbursement requests)</t>
  </si>
  <si>
    <t>January - December Expenses (fle in check number order or reverse order)</t>
  </si>
  <si>
    <t>January - December Deposits (file in date order or reverse date order)</t>
  </si>
  <si>
    <t>Bank Statements: attach bank reconciliation report to the back of each statement before filing.</t>
  </si>
  <si>
    <t>Board Minutes: file monthly board minutes in date order or reverse order</t>
  </si>
  <si>
    <t>Monthly Reports: printed from Jewel when closing each month</t>
  </si>
  <si>
    <t>Hanging Files</t>
  </si>
  <si>
    <t>Blank Forms (check request forms, payroll time sheets, etc.)</t>
  </si>
  <si>
    <t>Misc Papers (insurance paperwork, NSF checks, etc.)</t>
  </si>
  <si>
    <t>Stamps and Envelopes (for mailing bills and remittance checks)</t>
  </si>
  <si>
    <t>Zippered bank bag with supplies</t>
  </si>
  <si>
    <t>Extra manila folders</t>
  </si>
  <si>
    <r>
      <rPr>
        <b/>
        <u/>
        <sz val="11"/>
        <color theme="1"/>
        <rFont val="Calibri"/>
        <family val="2"/>
        <scheme val="minor"/>
      </rPr>
      <t>Shoe Box</t>
    </r>
    <r>
      <rPr>
        <b/>
        <sz val="11"/>
        <color theme="1"/>
        <rFont val="Calibri"/>
        <family val="2"/>
        <scheme val="minor"/>
      </rPr>
      <t xml:space="preserve">: </t>
    </r>
    <r>
      <rPr>
        <sz val="11"/>
        <color theme="1"/>
        <rFont val="Calibri"/>
        <family val="2"/>
        <scheme val="minor"/>
      </rPr>
      <t>wrap each week's tithe envelope flaps in the count sheet, labeled with a date and amount. Store in shoe box, in date or reverse date order. Bundle each month in a rubber band.</t>
    </r>
  </si>
  <si>
    <t>Folders</t>
  </si>
  <si>
    <t>FRONT HANGING FILE - 2 FOLDERS</t>
  </si>
  <si>
    <t>12 HANGING FILES: 2 folders in each</t>
  </si>
  <si>
    <t>HANGING FILE: 3 Folders</t>
  </si>
  <si>
    <t xml:space="preserve">This system is simple, inexpensive, flexible, practical, and compact. </t>
  </si>
  <si>
    <t>EIN (Employer Identification Number) letter from the IRS</t>
  </si>
  <si>
    <t>Offering Count Sheet</t>
  </si>
  <si>
    <t>CALENDARS</t>
  </si>
  <si>
    <r>
      <t>Loose Offering</t>
    </r>
    <r>
      <rPr>
        <sz val="11"/>
        <color theme="1"/>
        <rFont val="Calibri"/>
        <family val="2"/>
        <scheme val="minor"/>
      </rPr>
      <t>: Use the Loose Offering Calendar to properly channel your weekly offerings.  Prepare a tithe envelope with the total of the loose offering. Add this envelope to the other envelopes for that week. Have a donor named "Loose Offering." Enter the loose offering under this vendor and the appropriate local accounts.</t>
    </r>
  </si>
  <si>
    <r>
      <t>Sabbath School Missions</t>
    </r>
    <r>
      <rPr>
        <sz val="11"/>
        <color theme="1"/>
        <rFont val="Calibri"/>
        <family val="2"/>
        <scheme val="minor"/>
      </rPr>
      <t>: Distribute two envelopes to each Sabbath School class, one for local Sabbath School offerings and one for the Sabbath School missions offering. Send the mission’s portion to the Conference with the monthly remittance.</t>
    </r>
  </si>
  <si>
    <t>Tax Exempt Certificate</t>
  </si>
  <si>
    <t>Independent Contractors</t>
  </si>
  <si>
    <t>License</t>
  </si>
  <si>
    <t>Liability Insurance</t>
  </si>
  <si>
    <t>Possible Contract Agreement</t>
  </si>
  <si>
    <t xml:space="preserve">Forms 1096 and 1099 sent to IRS at the end of the year. </t>
  </si>
  <si>
    <t>Payment Plan Agreement with Florida Conference</t>
  </si>
  <si>
    <t>See Filing System for Treasurers on a separate tab.</t>
  </si>
  <si>
    <t>Music License</t>
  </si>
  <si>
    <t>Zippered bank bag to hold office supplies</t>
  </si>
  <si>
    <t>File Management for Church Treasurers</t>
  </si>
  <si>
    <t>Is supervisor approval, either before or after the expense, required on all expense reports and corporate credit card charges?</t>
  </si>
  <si>
    <t>BASIC INTERNAL CONTROL CHECKLIST</t>
  </si>
  <si>
    <t xml:space="preserve">f. Keep the petty cash check stub and the receipts together with the other check stubs </t>
  </si>
  <si>
    <t>Church Pastor, The</t>
  </si>
  <si>
    <t>Important Dates</t>
  </si>
  <si>
    <t>Receipts from 2021 and previous years are due</t>
  </si>
  <si>
    <t>If you plan on using evangelism dollars to pay for helpers, any gifts/pay over $600 must be processed with a 1099-NEC through the local treasurer/church.</t>
  </si>
  <si>
    <t xml:space="preserve">If the person is being paid more than once, such as Bible Worker, they should be processed with Human Resources at the Conference office as a locally funded employee and will require a contract and a W9. </t>
  </si>
  <si>
    <t>IRS Requirements</t>
  </si>
  <si>
    <t>Cap for Honorariums</t>
  </si>
  <si>
    <t>Locally Funded</t>
  </si>
  <si>
    <t>For additional questions contact</t>
  </si>
  <si>
    <t>Time Sheet</t>
  </si>
  <si>
    <t>Check Request/Reimbursement Form</t>
  </si>
  <si>
    <t>Treasurer Transition Form for the Exiting Church Treasurer</t>
  </si>
  <si>
    <t>Employee Name</t>
  </si>
  <si>
    <t>Facility/Location</t>
  </si>
  <si>
    <t xml:space="preserve">You are expected to accomplish your assigned tasks within scheduled work hours. Any additional working time, or overtime (hours worked in excess of 40 in any work week), required to accomplish tasks must be approved in writing and in advance by your supervisor. </t>
  </si>
  <si>
    <t>Month</t>
  </si>
  <si>
    <t>AM</t>
  </si>
  <si>
    <t>Time In</t>
  </si>
  <si>
    <t>Time Out</t>
  </si>
  <si>
    <t>PM</t>
  </si>
  <si>
    <t>Hours Worked</t>
  </si>
  <si>
    <t>I certify that I have reported on this time sheet all of my working time during each work week of this payroll period, and that I have not omitted any hours worked, including any overtime hours, from this time sheet. I understand that false, misleading, or omitted information on this report may result in termination of employment.</t>
  </si>
  <si>
    <t>Signature of Employee</t>
  </si>
  <si>
    <t>Regular Hours Worked</t>
  </si>
  <si>
    <t>Overtime Hours Worked</t>
  </si>
  <si>
    <t>TOTAL HOURS WORKED</t>
  </si>
  <si>
    <t>Calculation</t>
  </si>
  <si>
    <t xml:space="preserve">The completed and signed timesheet must be preserved for three (3) years after the dates covered. This timesheet may not be discarded before the expiration of 3 years without prior approval of the Conference treasurer. </t>
  </si>
  <si>
    <t>TO BE COMPLETED BY HOURLY / NON-EXEMPT EMPLOYEES</t>
  </si>
  <si>
    <t>TOTAL HOURS WORKED &amp; GROSS PAY</t>
  </si>
  <si>
    <t>LOCALLY FUNDED PAYROLL GUIDELINES</t>
  </si>
  <si>
    <t>SUPERVISOR SIGNATURE</t>
  </si>
  <si>
    <t>Hours</t>
  </si>
  <si>
    <t>Rate</t>
  </si>
  <si>
    <t>For supervisor use only</t>
  </si>
  <si>
    <t>Day</t>
  </si>
  <si>
    <t>Supervisor Initials (When Necessary</t>
  </si>
  <si>
    <t>Deposit Calendar</t>
  </si>
  <si>
    <t>A Training Resources Summary</t>
  </si>
  <si>
    <t>Laptop Specifications</t>
  </si>
  <si>
    <t>A TRAINING RESOURCES SUMMARY</t>
  </si>
  <si>
    <t>9:00 - 3:00</t>
  </si>
  <si>
    <t xml:space="preserve">Please feel free to click on the link below to access over 80 short videos on Jewel. </t>
  </si>
  <si>
    <t>YOUR LOCAL CHURCH PASTOR</t>
  </si>
  <si>
    <t>LAPTOP SPECIFICATIONS FOR CHURCH TREASURERS</t>
  </si>
  <si>
    <t>Accounts Receivable &amp; other tasks</t>
  </si>
  <si>
    <t>Deposits, Payments</t>
  </si>
  <si>
    <t>INDEX</t>
  </si>
  <si>
    <t xml:space="preserve">Instructions: Click on the desired link to go to that tab. </t>
  </si>
  <si>
    <t>SUMMARY OF HOURS WORKED FROM TIME SHEET</t>
  </si>
  <si>
    <t>be using to receive the electronic deposits.</t>
  </si>
  <si>
    <t>* Please attach a printed voided check for the bank account that the local church will</t>
  </si>
  <si>
    <t xml:space="preserve">We, the undersigned, give permission for the North American Division of Seventh-day Adventist </t>
  </si>
  <si>
    <t xml:space="preserve">information as true and correct. </t>
  </si>
  <si>
    <t>(AdventistGiving) to update our account information provided below.  By signature we verity the</t>
  </si>
  <si>
    <t>Other (Write Explanation)</t>
  </si>
  <si>
    <t>Internal Controls Self Assessment</t>
  </si>
  <si>
    <t>JANUARY</t>
  </si>
  <si>
    <t>FEBRUARY</t>
  </si>
  <si>
    <t>MARCH</t>
  </si>
  <si>
    <t>APRIL</t>
  </si>
  <si>
    <t>MAY</t>
  </si>
  <si>
    <t>JUNE</t>
  </si>
  <si>
    <t>JULY</t>
  </si>
  <si>
    <t>AUGUST</t>
  </si>
  <si>
    <t>SEPTEMER</t>
  </si>
  <si>
    <t>OCTOBER</t>
  </si>
  <si>
    <t>NOVEMBER</t>
  </si>
  <si>
    <t>DECEMBER</t>
  </si>
  <si>
    <t>Religious Liberty (NAD)</t>
  </si>
  <si>
    <t>Adventist TV Ministries Evangelism</t>
  </si>
  <si>
    <t>Hope Channel Int'l</t>
  </si>
  <si>
    <t>Women's Ministries (NAD)</t>
  </si>
  <si>
    <t>World Budget</t>
  </si>
  <si>
    <t>Christian Record Services</t>
  </si>
  <si>
    <t>Adventist Community Services</t>
  </si>
  <si>
    <t>Florida Education</t>
  </si>
  <si>
    <t>Expenses</t>
  </si>
  <si>
    <t>Be caught up and ready to close the month as early as possible</t>
  </si>
  <si>
    <t>Close the Month Send Remitt.</t>
  </si>
  <si>
    <t>Submit Official 1099 NEC</t>
  </si>
  <si>
    <t xml:space="preserve">Your auditor can also offer her help by phone, email, or the use of "screen share" when needed. </t>
  </si>
  <si>
    <t>TREASURER RESOURCES LINK</t>
  </si>
  <si>
    <t>Deposit Calendar for Treasurers</t>
  </si>
  <si>
    <t>Treasurer's Calendar</t>
  </si>
  <si>
    <t>Church &amp; Schools Auditor Listing</t>
  </si>
  <si>
    <t>Guidelines for Church Treasurers</t>
  </si>
  <si>
    <t>ACH EFT Form</t>
  </si>
  <si>
    <t>Count Sheet for Treasurers</t>
  </si>
  <si>
    <t>File Management for Treasurers</t>
  </si>
  <si>
    <t>Organization of Documents</t>
  </si>
  <si>
    <t>Treasurer's Bonus</t>
  </si>
  <si>
    <t>Offering Schedule &amp; Sunset Calendar</t>
  </si>
  <si>
    <t>Jewel Frequently Asked Questions</t>
  </si>
  <si>
    <t xml:space="preserve">https://floridaconference.com/ministries/treasury/treasury-resources/ </t>
  </si>
  <si>
    <t>Georgia-Cumberland Conference</t>
  </si>
  <si>
    <t>The following resources are available at the Conference website. Click the link at the end of this section.</t>
  </si>
  <si>
    <t>West Coast and some Central</t>
  </si>
  <si>
    <t>Central and East Coast</t>
  </si>
  <si>
    <t xml:space="preserve">South </t>
  </si>
  <si>
    <t xml:space="preserve">     Documents Required for Church Audit</t>
  </si>
  <si>
    <t xml:space="preserve">     Audit Questionnaire</t>
  </si>
  <si>
    <t>AUDIT INTERVIEW QUESTIONNAIRE</t>
  </si>
  <si>
    <t>Please complete this Questionnaire as part of your Audit</t>
  </si>
  <si>
    <t>Church Name</t>
  </si>
  <si>
    <t>Audit Period</t>
  </si>
  <si>
    <t>BASIC DATA</t>
  </si>
  <si>
    <t>Treasurer's  Name</t>
  </si>
  <si>
    <t>Pastor's Name</t>
  </si>
  <si>
    <t>Accounting Program you Use</t>
  </si>
  <si>
    <t>If Quickbooks, enter password</t>
  </si>
  <si>
    <t>Name of Loose Offering</t>
  </si>
  <si>
    <t>TREASURY</t>
  </si>
  <si>
    <t>List all bank account signers</t>
  </si>
  <si>
    <t>Checking</t>
  </si>
  <si>
    <t>Savings</t>
  </si>
  <si>
    <t>Debit Card</t>
  </si>
  <si>
    <t>Credit Card</t>
  </si>
  <si>
    <t>Other</t>
  </si>
  <si>
    <t>Church Policy for Management of Poor/Welfare/Benevolent Fund</t>
  </si>
  <si>
    <t>Needs board approval every time</t>
  </si>
  <si>
    <t>Treasurer can write checks up to</t>
  </si>
  <si>
    <t>Fl. Conf. Evangelism Subsidy</t>
  </si>
  <si>
    <t>Evangelism Funds Received in 2021</t>
  </si>
  <si>
    <t>Your Evangelism report was requested as part of this audit</t>
  </si>
  <si>
    <t>If not included, please state why</t>
  </si>
  <si>
    <t>Restricted Funds</t>
  </si>
  <si>
    <t xml:space="preserve">How do you identify Restricted Donated Funds? </t>
  </si>
  <si>
    <t>List your Restricted Fund Accounts</t>
  </si>
  <si>
    <t xml:space="preserve">Does your church has a Finance Committee? </t>
  </si>
  <si>
    <t>Thrift Store</t>
  </si>
  <si>
    <t>Does your church manage a thrift store or food bank for the community:</t>
  </si>
  <si>
    <t xml:space="preserve">Is the thrift store accounting together with the church accounting? </t>
  </si>
  <si>
    <t>Church Mission Group</t>
  </si>
  <si>
    <t>Is your church sponsoring a Missiong Group (MG)</t>
  </si>
  <si>
    <t>If yes, please state the name of the MG</t>
  </si>
  <si>
    <t xml:space="preserve">Does the MG have its own separate Jewel program? </t>
  </si>
  <si>
    <t xml:space="preserve">If yes, please provide a copy of their database. </t>
  </si>
  <si>
    <t>Child Care Center</t>
  </si>
  <si>
    <t>Is your church operating a Child Care Center (CCC)</t>
  </si>
  <si>
    <t>If yes, please state the name of the CCC</t>
  </si>
  <si>
    <t>Does the CCC handle their finances separately from the church?</t>
  </si>
  <si>
    <t>What Employer Identification Number (EIN)</t>
  </si>
  <si>
    <t>is being used on your bank account(s)?</t>
  </si>
  <si>
    <r>
      <t xml:space="preserve">Please provide documentation </t>
    </r>
    <r>
      <rPr>
        <u/>
        <sz val="11"/>
        <color theme="1"/>
        <rFont val="Calibri"/>
        <family val="2"/>
        <scheme val="minor"/>
      </rPr>
      <t>from the bank</t>
    </r>
  </si>
  <si>
    <t>HUMAN RESOURCES</t>
  </si>
  <si>
    <t>List all employees on the Florida Conference payroll</t>
  </si>
  <si>
    <t>List all employees on the Locally Funded payroll</t>
  </si>
  <si>
    <t>List all Independent Contractors</t>
  </si>
  <si>
    <t xml:space="preserve">Is your Human Resources Labor Poster properly displayed? </t>
  </si>
  <si>
    <t>RISK MANAGEMENT</t>
  </si>
  <si>
    <t xml:space="preserve">Does your church have a Safety Officer? </t>
  </si>
  <si>
    <t>Has your church conducted an emergency drill?</t>
  </si>
  <si>
    <t xml:space="preserve">     Date Conducted</t>
  </si>
  <si>
    <t>Has your church conducted a church self-inspection?</t>
  </si>
  <si>
    <t xml:space="preserve">     Date Reported to the Board</t>
  </si>
  <si>
    <t xml:space="preserve">Does your Church have an Emergency Response Plan? </t>
  </si>
  <si>
    <t xml:space="preserve">     Date presented to the Board or last review</t>
  </si>
  <si>
    <t>Vehicles</t>
  </si>
  <si>
    <t>Does your church own or use a 15 passenger van?</t>
  </si>
  <si>
    <t>Do you own any other vehicles?</t>
  </si>
  <si>
    <t xml:space="preserve">Are all of your vehicles insured through the FL Conference? </t>
  </si>
  <si>
    <t>Verified Volunteer Program (VVP)</t>
  </si>
  <si>
    <t>Do you have a Volunteer Administrator in your Church?</t>
  </si>
  <si>
    <t>Name of Administrator</t>
  </si>
  <si>
    <t>Are all children leaders certified through the VVP?</t>
  </si>
  <si>
    <t>Are all board members certified through the VVP?</t>
  </si>
  <si>
    <t>Is your pastor certified through the VVP?</t>
  </si>
  <si>
    <t>Church Building</t>
  </si>
  <si>
    <t>Do you own your church building?</t>
  </si>
  <si>
    <t xml:space="preserve">Is there a mortgage? </t>
  </si>
  <si>
    <t>Do you rent your church building to others?</t>
  </si>
  <si>
    <t>If Yes, do you have a lease agreement?</t>
  </si>
  <si>
    <t>If Yes, do you have a liability certificate from them?</t>
  </si>
  <si>
    <t>Sales and Use Tax</t>
  </si>
  <si>
    <t xml:space="preserve">Is your church renting to a for-profit organization? </t>
  </si>
  <si>
    <t xml:space="preserve">If yes, are you remitting the Sales and Use Tax to your County? </t>
  </si>
  <si>
    <t>Please provide proof of payment</t>
  </si>
  <si>
    <t>INTERNAL CONTROLS</t>
  </si>
  <si>
    <t xml:space="preserve">Do two or more unrelated people collect the donations and maintain custody of the collection until it is secured or deposited? </t>
  </si>
  <si>
    <t>Is more than one person required to access the safe where donations are stored?</t>
  </si>
  <si>
    <t xml:space="preserve">Are checks stamped "For Deposit Only" or electronically scanned for deposits as soon as possible? </t>
  </si>
  <si>
    <t>Do you ensure that the same individual is not involved in counting donations and recording donations in Jewel?</t>
  </si>
  <si>
    <t>Is the check stock maintained in a secure location?</t>
  </si>
  <si>
    <t>Do you ensure that a single individual does not have access to check stock, check signing authority, and access to the accounting system?</t>
  </si>
  <si>
    <t>Is supervisor approval required on all expense reports and credit card charges?</t>
  </si>
  <si>
    <t xml:space="preserve">Is Petty Cash properly accounted for with receipts and additional disbursements for the amount of the receipts? </t>
  </si>
  <si>
    <t>If the final payroll reviewed by the approver to verify no changes were made subsequent to approval?</t>
  </si>
  <si>
    <t>Are housing allowance criteria properly documented and amounts properly approved?</t>
  </si>
  <si>
    <t xml:space="preserve">Is there documentation to support decisions on employee vs. independent contractor status and exempt (salaried) vs. non-exempt determinations? </t>
  </si>
  <si>
    <t>RETURNING AUDIT DOCUMENTS</t>
  </si>
  <si>
    <t>Please indicate the address where you want your documents to be returned to:</t>
  </si>
  <si>
    <t xml:space="preserve">(Either by mail or drop off). </t>
  </si>
  <si>
    <t>Tithe Dollar - How it is used</t>
  </si>
  <si>
    <t>ABA Routing Number:</t>
  </si>
  <si>
    <t>Return this form and copy of a voided check to Silvie Borges at the Florida Conference.</t>
  </si>
  <si>
    <t xml:space="preserve">Check Date: </t>
  </si>
  <si>
    <t>Request Date</t>
  </si>
  <si>
    <t>Evangelism Form</t>
  </si>
  <si>
    <t>Church Address</t>
  </si>
  <si>
    <t>Board Action Number:</t>
  </si>
  <si>
    <t>Address</t>
  </si>
  <si>
    <t>During your last month as a treasurer:</t>
  </si>
  <si>
    <t>Give the new treasurer all login information or passwords that you have.</t>
  </si>
  <si>
    <t xml:space="preserve">Note: These are your responsibility, not the new treasurer's. </t>
  </si>
  <si>
    <t xml:space="preserve">Print the 2022 tax receipts and pass them out/mail them.  </t>
  </si>
  <si>
    <t xml:space="preserve">Issue any 1099s that are needed for 2022. They are due on January 31st. </t>
  </si>
  <si>
    <t>Non-exempt, hourly employees must record their actual time worked and starting/stopping times for each work day. If an employee's working time is interrupted by a partial or full workday absence (e.g., medical appointment), the employee must record the actual time he/she leaves and returns to work.</t>
  </si>
  <si>
    <t>Please ensure that you are following federal and Florida requirements regarding the length of any unpaid meal break. Employees whose scheduled unpaid meal break is interrupted by work must record the actual time worked and have an entry initialed by their supervisor.</t>
  </si>
  <si>
    <t>Segregate or separate the financial duties of custody, authorization, and record keeping. Include at least two unrelated people to reduce the temptation or perception of any wrong-doing.</t>
  </si>
  <si>
    <t>Place an X under Yes, No, or N/A</t>
  </si>
  <si>
    <t>Is there documentation to support decisions on employee vs. independent contractor status and exempt (salaried) vs. non-exempt hourly determinations? Examples: W9, License, Contract, Liability Ins.</t>
  </si>
  <si>
    <t>Florida Conference of Seventh-Day Adventists</t>
  </si>
  <si>
    <t>Evangelism Report of Income &amp; Expense</t>
  </si>
  <si>
    <t>Speaker</t>
  </si>
  <si>
    <t>Auditorium</t>
  </si>
  <si>
    <t>Held at</t>
  </si>
  <si>
    <t>Tent</t>
  </si>
  <si>
    <t>From</t>
  </si>
  <si>
    <t>To</t>
  </si>
  <si>
    <t>Baptisms</t>
  </si>
  <si>
    <t>POF</t>
  </si>
  <si>
    <t>Check Payable to</t>
  </si>
  <si>
    <t>Explanation of Expense Items</t>
  </si>
  <si>
    <t>Check #</t>
  </si>
  <si>
    <t>Expenses $$</t>
  </si>
  <si>
    <t>Offerings</t>
  </si>
  <si>
    <t>TOTAL EXPENSE &amp; OFFERINGS</t>
  </si>
  <si>
    <t>FUNDING</t>
  </si>
  <si>
    <t>From Conference</t>
  </si>
  <si>
    <t>From Church</t>
  </si>
  <si>
    <t>From Offerings</t>
  </si>
  <si>
    <t>Total Funds</t>
  </si>
  <si>
    <t>Total Expenses</t>
  </si>
  <si>
    <t xml:space="preserve">BALANCE FOR EVANGELISM: </t>
  </si>
  <si>
    <t>If your expenses do not exceed Conference subsidy,</t>
  </si>
  <si>
    <t>please remit balance to Conference.</t>
  </si>
  <si>
    <t>EVANGELISM REPORT REQUIREMENTS</t>
  </si>
  <si>
    <t xml:space="preserve">1. Itemized receipts copies must be turned in with the Evangelism Report. They should include an explanation for the expense. </t>
  </si>
  <si>
    <t xml:space="preserve">2. Per Diem &amp; Mileage -- Per Diem should ONLY be paid when an individual is away from home overnight. A detailed list of mileage should be attached including the date, place traveled, and total miles. If reimbursing for gas instead of mileage, gas receipts  must be attached. </t>
  </si>
  <si>
    <t>3. Entertainment and eating out should be kept to a minimum. Receipts for eating out must include the names of the people eating and the purpose of the meeting. Gift cards given to people would expect the same requirements such as the purpose of the gifts cards and to whom.</t>
  </si>
  <si>
    <t xml:space="preserve">4. MUSICIANS, AND SPEAKERS: All wages for services can be paid through the Conference if you so choose to. IF the church decides to pay these categories of people directly, please give t hem the proper forms as described on the first page on the bottom left hand corner. Another form may be necessary for BIBLE WORKERS (contract). Please contact the Evangelism Coordinator for additional information. </t>
  </si>
  <si>
    <t>UNACCEPTABLE REPORT ITEMS</t>
  </si>
  <si>
    <t>1. Painting, repairs and maintenance to your church do not qualify as an evangelism expense. These items should be paid from the local church budget.</t>
  </si>
  <si>
    <t>2. Church electric and utility bills also do not qualify. These items should be paid from the local church budget.</t>
  </si>
  <si>
    <t>3. Pruchases of equipment such as video players, projectors, and computers, etc. do not qualify.</t>
  </si>
  <si>
    <t>4. Auto repairs to personal automobiles are a personal expense and do not qualify to be paid from evangelism funds. This includes Bible wowrkers personal automobiles.</t>
  </si>
  <si>
    <r>
      <t>a. Copies of</t>
    </r>
    <r>
      <rPr>
        <b/>
        <u/>
        <sz val="14"/>
        <color theme="1"/>
        <rFont val="Calibri"/>
        <family val="2"/>
        <scheme val="minor"/>
      </rPr>
      <t xml:space="preserve"> cancelled endorsed checks</t>
    </r>
    <r>
      <rPr>
        <sz val="14"/>
        <color theme="1"/>
        <rFont val="Calibri"/>
        <family val="2"/>
        <scheme val="minor"/>
      </rPr>
      <t xml:space="preserve"> can only be used as a receipt if the payment is to an individual for a qualified expense. (See below) A signed acknowledgement should be attached from the individual along with an explanation for the payment. (An example of this would be paying someone to prepare 10 meals at $5 each = $50). </t>
    </r>
  </si>
  <si>
    <t>Evangelism Policy &amp; Other Information</t>
  </si>
  <si>
    <t>Deadline to request Evangelism funds for 2023</t>
  </si>
  <si>
    <t>Pastors are required to work with the treasurer on managing and keeping the receipts. The Senior Pastor is the sole person who determines how the funds are spent. Pastors please work with your treasurer to ensure that the Evangelism Expense Report is done properly and submitted on time. At the end of the year the Evangelism Expense Reports are due with copies of all receipts and/or copies of cashed checks. Evangelism Expense Reports will not be accepted until all of the receipts are received. The local church treasurer will manage the evangelism receipts and turn in the Evangelism Expense Report with all copies to the Pastoral Ministries department.</t>
  </si>
  <si>
    <t>ADDITIONAL EVANGELISM INFORMATION</t>
  </si>
  <si>
    <t>Juneteenth</t>
  </si>
  <si>
    <r>
      <t>Offerings</t>
    </r>
    <r>
      <rPr>
        <sz val="11"/>
        <color theme="1"/>
        <rFont val="Calibri"/>
        <family val="2"/>
        <scheme val="minor"/>
      </rPr>
      <t xml:space="preserve">: Always have two or more persons counting the offering. Use a count sheet and have both persons sign it. Make all offering deposits by Tuesday after their collection on Sabbath. Use AdventistGiving as one of your methods to receive offerings. The total collected must be deposited in the bank and recorded in Jewel. </t>
    </r>
  </si>
  <si>
    <r>
      <t>Evangelism Funds</t>
    </r>
    <r>
      <rPr>
        <sz val="11"/>
        <color theme="1"/>
        <rFont val="Calibri"/>
        <family val="2"/>
        <scheme val="minor"/>
      </rPr>
      <t>: The church Pastor has access to Evangelism Funds from the Conference for the next calendar year when the funds are properly requested by the deadline of October 31. The pastor is responsible for providing the Evangelism Report to the Conference Office. Keep the original report and backup documentation in a separate folder for your next audit. Send a copy of the report and the backup documentation to the Conference office in order to free funds that could be requested for the next year.</t>
    </r>
  </si>
  <si>
    <r>
      <t>Payments</t>
    </r>
    <r>
      <rPr>
        <sz val="11"/>
        <color theme="1"/>
        <rFont val="Calibri"/>
        <family val="2"/>
        <scheme val="minor"/>
      </rPr>
      <t>: Every disbursement MUST have backup documentation in the form of a receipt, invoice or board minutes. Have backup documentation for all checks, automatic bank drafts, credit card payments, cash withdrawals, and any other form of disbursement.</t>
    </r>
  </si>
  <si>
    <r>
      <t>Services provided to the Church</t>
    </r>
    <r>
      <rPr>
        <sz val="11"/>
        <color theme="1"/>
        <rFont val="Calibri"/>
        <family val="2"/>
        <scheme val="minor"/>
      </rPr>
      <t>: The church should only use independent contractors or companies for services. Independent contractors have their own license and Certificate of Liability. Have them fill out a W9 form before any service is provided. Request their Certificate of Liability before they begin any work on your premises. Make payments for services separate from reimbursements so that you can easily select in Jewel the payments for services for the IRS 1099-NEC Form at the end of the year. Stipends or gifts for performing a service are defined as taxable income to the provider of the service.</t>
    </r>
  </si>
  <si>
    <r>
      <t>Payments to volunteer</t>
    </r>
    <r>
      <rPr>
        <sz val="11"/>
        <color theme="1"/>
        <rFont val="Calibri"/>
        <family val="2"/>
        <scheme val="minor"/>
      </rPr>
      <t xml:space="preserve">: A volunteer cannot be paid or given a stipend for services provided. This applies to volunteer pastors. </t>
    </r>
  </si>
  <si>
    <r>
      <t>Church Safety</t>
    </r>
    <r>
      <rPr>
        <sz val="11"/>
        <color theme="1"/>
        <rFont val="Calibri"/>
        <family val="2"/>
        <scheme val="minor"/>
      </rPr>
      <t>: The church must have a safety officer that will conduct yearly inspections and make a report to the church board. The safety officer will conduct the necessary emergency drills and will work on creating a Church Emergency Response Plan. For more information contact Risk Management at the Conference office.</t>
    </r>
  </si>
  <si>
    <r>
      <t>Verified Volunteer Program</t>
    </r>
    <r>
      <rPr>
        <sz val="11"/>
        <color theme="1"/>
        <rFont val="Calibri"/>
        <family val="2"/>
        <scheme val="minor"/>
      </rPr>
      <t xml:space="preserve">: The church must have a Verified Volunteer Program Administrator. This Administrator will ensure ALL church ministry leaders and officers voted or appointed by the local church, volunteers voted or appointed by the Conference, Union, or the North American Division and its affiliates, as well as all </t>
    </r>
    <r>
      <rPr>
        <sz val="11"/>
        <color rgb="FF000000"/>
        <rFont val="Calibri"/>
        <family val="2"/>
        <scheme val="minor"/>
      </rPr>
      <t xml:space="preserve">registered volunteers either from within or outside the North American Division voted or appointed to serve in the territory are certified through the Verified Volunteer Program. This new policy mandate includes the church pastor. </t>
    </r>
  </si>
  <si>
    <t>CHECKLIST OF MATERIALS REQUIRED FOR CHURCH AUDIT</t>
  </si>
  <si>
    <t>Music Licenses</t>
  </si>
  <si>
    <t>Please provide the following documentation organized in separate folders properly organized in banker's boxes for the audit period as listed:</t>
  </si>
  <si>
    <t>BANK STATEMENTS &amp; RECONCILIATIONS</t>
  </si>
  <si>
    <r>
      <t xml:space="preserve">All statements from banks and other financial institutions along with their monthly reconciliation for the entire audit period </t>
    </r>
    <r>
      <rPr>
        <b/>
        <sz val="11"/>
        <color theme="1"/>
        <rFont val="Calibri"/>
        <family val="2"/>
        <scheme val="minor"/>
      </rPr>
      <t>in one separate folder</t>
    </r>
    <r>
      <rPr>
        <sz val="11"/>
        <color theme="1"/>
        <rFont val="Calibri"/>
        <family val="2"/>
        <scheme val="minor"/>
      </rPr>
      <t xml:space="preserve"> (or saved to a flash drive) for checking, savings, loans, Southern Union Revolving Fund, Agency Fund, and credit cards.</t>
    </r>
  </si>
  <si>
    <r>
      <t xml:space="preserve">MONTHLY FOLDERS: </t>
    </r>
    <r>
      <rPr>
        <sz val="11"/>
        <color theme="1"/>
        <rFont val="Calibri"/>
        <family val="2"/>
        <scheme val="minor"/>
      </rPr>
      <t>Prepare a</t>
    </r>
    <r>
      <rPr>
        <b/>
        <sz val="11"/>
        <color theme="1"/>
        <rFont val="Calibri"/>
        <family val="2"/>
        <scheme val="minor"/>
      </rPr>
      <t xml:space="preserve"> folder for every month</t>
    </r>
    <r>
      <rPr>
        <sz val="11"/>
        <color theme="1"/>
        <rFont val="Calibri"/>
        <family val="2"/>
        <scheme val="minor"/>
      </rPr>
      <t xml:space="preserve"> of the audit period. Include the following in each folder:</t>
    </r>
  </si>
  <si>
    <t>Check Payment Report: Print the Checks Report for the month (Reports &amp; Graphs / Checks / Month), and place first as a cover page, followed by the checks in the order as shown on the checks report.</t>
  </si>
  <si>
    <t xml:space="preserve">Every disbursement (payment) including electronic payments. Identify each with the check number and date or attach to a copy of the check or check stub. Backups accepted include invoice, receipt and board minutes. </t>
  </si>
  <si>
    <r>
      <rPr>
        <b/>
        <sz val="11"/>
        <color theme="1"/>
        <rFont val="Calibri"/>
        <family val="2"/>
        <scheme val="minor"/>
      </rPr>
      <t>PERMANENT RECORDS FOLDER</t>
    </r>
    <r>
      <rPr>
        <sz val="11"/>
        <color theme="1"/>
        <rFont val="Calibri"/>
        <family val="2"/>
        <scheme val="minor"/>
      </rPr>
      <t>: Include the following:</t>
    </r>
  </si>
  <si>
    <t>Insurance Coverage Statements for all church owned properties and/or vehicles</t>
  </si>
  <si>
    <t>Liability Coverage and Rental Agreement if renting the church to another entity</t>
  </si>
  <si>
    <t>Forms 1096 and 1099-NEC as filed with the IRS (copies of) to unincorporated contractors for services that exceed $600 per calendar year</t>
  </si>
  <si>
    <t>Employer Identification Number (EIN) Letter 147c from the IRS</t>
  </si>
  <si>
    <r>
      <rPr>
        <b/>
        <sz val="11"/>
        <color theme="1"/>
        <rFont val="Calibri"/>
        <family val="2"/>
        <scheme val="minor"/>
      </rPr>
      <t>BOARD MINUTES FOLDER</t>
    </r>
    <r>
      <rPr>
        <sz val="11"/>
        <color theme="1"/>
        <rFont val="Calibri"/>
        <family val="2"/>
        <scheme val="minor"/>
      </rPr>
      <t>:</t>
    </r>
  </si>
  <si>
    <t>TITHE &amp; OFFERINGS ENVELOPES:</t>
  </si>
  <si>
    <t xml:space="preserve">EVANGELISM REPORT: </t>
  </si>
  <si>
    <t>SOFTWARE DATABASE BACKUP:</t>
  </si>
  <si>
    <t xml:space="preserve">All offering envelopes rubber-banded by week and by month. Place the deposit slip on top of each set of envelopes for the week. Use the count sheet to wrap the envelopes. Identify the each package with the Sabbath date and the total. </t>
  </si>
  <si>
    <t xml:space="preserve">If your church received evangelism funds in the past two years, please provide a copy of the evangelism report as submitted to the Conference office and all the backup documentation for the payments made against the funds. </t>
  </si>
  <si>
    <t xml:space="preserve">Provide a backup of your accounting software (Jewel or Quickboos) in a flash drive. </t>
  </si>
  <si>
    <t xml:space="preserve">ITEMS NOT NEEDED </t>
  </si>
  <si>
    <r>
      <rPr>
        <sz val="11"/>
        <color rgb="FFFF0000"/>
        <rFont val="Calibri"/>
        <family val="2"/>
        <scheme val="minor"/>
      </rPr>
      <t>PLEASE DO NOT SEND</t>
    </r>
    <r>
      <rPr>
        <sz val="11"/>
        <color theme="1"/>
        <rFont val="Calibri"/>
        <family val="2"/>
        <scheme val="minor"/>
      </rPr>
      <t xml:space="preserve"> Jewel Reports - your auditor  has access to them through the Jewel program</t>
    </r>
  </si>
  <si>
    <t>The local pastor has access to the members stewardship. When requested, please provide your pastor with a Contribution list for the period he requires.  (Reports &amp; Graphs / Contributions)</t>
  </si>
  <si>
    <t xml:space="preserve">We all love our pastors and like to shower them with gifts, especially during the Pastor Month of October. Pastoral gifts are considered income by the Internal Revenue Service, regardless the amount. As such, please provide a Form 1099-NEC to your pastor for any non-perishable gifts received. Perishable gifts are usually limited to flowers or dinners. </t>
  </si>
  <si>
    <t>35-40 manila folders</t>
  </si>
  <si>
    <t>Jewel is a Windows-only program, so we recommend a PC, not an Apple. Yes, Apples can run the Windows program, but it requires a separate program to make the transition, and it greatly complicates tech support. Also, you may end up paying 2-3 times more for an Apple vs. a PC.</t>
  </si>
  <si>
    <t>Receive the Board approval for the petty cash amount and a designated custodian.</t>
  </si>
  <si>
    <t xml:space="preserve">The Florida Conference operates in harmony with the North American Division policy in relationship to the retention of records. </t>
  </si>
  <si>
    <t>IT is expected that each Conference entity, including local churches and schools, will maintain fire-proof, locked storage for records essential to the operation of the facility. The following records should be retained according to the schedule listed.</t>
  </si>
  <si>
    <t>Receipts</t>
  </si>
  <si>
    <t>Six (6) Years</t>
  </si>
  <si>
    <t>Checks</t>
  </si>
  <si>
    <t>Invoices</t>
  </si>
  <si>
    <t>Clerk's Record Book</t>
  </si>
  <si>
    <t>Legal Documents</t>
  </si>
  <si>
    <t>Minutes of Meetings</t>
  </si>
  <si>
    <t>Insurance Policies</t>
  </si>
  <si>
    <t>One (1) Year</t>
  </si>
  <si>
    <t>Receipt and Disbursement Journals</t>
  </si>
  <si>
    <t>Personnel Records</t>
  </si>
  <si>
    <t xml:space="preserve">     I-9's</t>
  </si>
  <si>
    <t xml:space="preserve">     W-4s</t>
  </si>
  <si>
    <t xml:space="preserve">     Applications</t>
  </si>
  <si>
    <t>For active employees retain throughout employment For inactive employees retain three (3) years from the date of hire or four (4) years after termination, whichever is longer.</t>
  </si>
  <si>
    <t>Three (3) Years</t>
  </si>
  <si>
    <t>If independently insured, permanently</t>
  </si>
  <si>
    <t xml:space="preserve">For additional school record retention items, see the "Southern Union Educational Code Book". </t>
  </si>
  <si>
    <t xml:space="preserve">Any records that have not been reviewed by the Conference auditors, should not be disposed/destroyed. </t>
  </si>
  <si>
    <t xml:space="preserve">Our church made a one-time payment for the insurance and no other balance is due. Copy of our last received Florida Conference statement showing a -0- balance is  attached. </t>
  </si>
  <si>
    <t xml:space="preserve">c) Monthly Financial Reports to the church board: have the board chair sign the statement on this form confirming the board received the reports throughout the year. </t>
  </si>
  <si>
    <t xml:space="preserve">e) Accounts Receivable: the church's A/R balance with the Conference should be current or on a payment plan showing concrete documentable efforts. </t>
  </si>
  <si>
    <t xml:space="preserve">         JEWEL COMPLETED REPORT</t>
  </si>
  <si>
    <t/>
  </si>
  <si>
    <t xml:space="preserve"> As you begin your new year processes please keep in mind the $500 bonus you may be eligible to receive.</t>
  </si>
  <si>
    <t>All disbursements require a receipt, invoice, or board minutes</t>
  </si>
  <si>
    <t xml:space="preserve">Minimum 8G of Ram - Although more could speed things up a bit. </t>
  </si>
  <si>
    <t>Look for at least an i5 Intel processor - Although a later generation would be even better.</t>
  </si>
  <si>
    <t>Non-Cash Receipt</t>
  </si>
  <si>
    <t>NON CASH RECEIPT</t>
  </si>
  <si>
    <t>DONOR INFORMATION</t>
  </si>
  <si>
    <t>Donor's Name</t>
  </si>
  <si>
    <t>Donor's Address</t>
  </si>
  <si>
    <t>DONATION INFORMATION</t>
  </si>
  <si>
    <t>I, the undersigned representative, declare under penalty of perjury under the laws of the United States of America that there were no goods or services as part of this donation. Furthermore, as of the date of this receipt the above mentioned organization is a current and valid 501(c)(3) non profit organization in accordance with the standards and regulations of the Internal Revenue Service (IRS).</t>
  </si>
  <si>
    <t>Representative Signature</t>
  </si>
  <si>
    <t>Title</t>
  </si>
  <si>
    <t>Representative's Name</t>
  </si>
  <si>
    <t>Thank you for your donation of (item description)</t>
  </si>
  <si>
    <t>Value*</t>
  </si>
  <si>
    <t xml:space="preserve">https://www.usatoday.com/story/money/2019/11/26/tax-break-christmas-how-take-advantage-noncash-donations/4249666002/ </t>
  </si>
  <si>
    <t xml:space="preserve">Donations worth more than $5,000 require a qualified appraisal. </t>
  </si>
  <si>
    <t xml:space="preserve">Donors must use IRS form 8283 when the value of donated goods reaches and/or exceeds $500.  </t>
  </si>
  <si>
    <t xml:space="preserve">I, </t>
  </si>
  <si>
    <t xml:space="preserve">(church board chairperson) certify that a financial report was presented at every church board meeting held during the year. </t>
  </si>
  <si>
    <t>Cash In ($)</t>
  </si>
  <si>
    <t>Cash Out ($)</t>
  </si>
  <si>
    <t>Details</t>
  </si>
  <si>
    <t>Set up a Petty Cash bank account (Maintenance / Edit Accounts / Add New Account). Make</t>
  </si>
  <si>
    <t>Home Depot - lights for sanctuary</t>
  </si>
  <si>
    <t>Pizza for small group meeting</t>
  </si>
  <si>
    <t>Office Depot - office supplies</t>
  </si>
  <si>
    <t>Petty Cash Replacement</t>
  </si>
  <si>
    <t>Cash still on hand</t>
  </si>
  <si>
    <t>SAMPLE - YOU MAY ERASE THIS INFO</t>
  </si>
  <si>
    <t>Insurance</t>
  </si>
  <si>
    <t xml:space="preserve">     Vehicle Insurance</t>
  </si>
  <si>
    <t xml:space="preserve">     Church Insurance</t>
  </si>
  <si>
    <t xml:space="preserve">     Liability Insurance from entities renting your church premises</t>
  </si>
  <si>
    <t xml:space="preserve">     Sales Tax Report (only when you rent your church to a for-profit organization)</t>
  </si>
  <si>
    <t>SUPPLIES HANGING FOLDER (Optional)</t>
  </si>
  <si>
    <t>HANGING FILE: 3 Folders - PERMANENT RECORDS</t>
  </si>
  <si>
    <t>There is a $200 honorarium to Florida Conference pastors.</t>
  </si>
  <si>
    <t>Executive Operations Coordinator</t>
  </si>
  <si>
    <t>Assistant Treasurer</t>
  </si>
  <si>
    <t>Accountant</t>
  </si>
  <si>
    <t>Receipts from 2022 and previous year are due</t>
  </si>
  <si>
    <t>Itemized receipt copies must be turned in with the Evangelism Report. They should include an explanation for the expense.</t>
  </si>
  <si>
    <t>Streaming Equipment permitted.</t>
  </si>
  <si>
    <t>Receiver's Name (Printed)</t>
  </si>
  <si>
    <t>USA Today Article  - Satisfying the IRS with your donated goods value</t>
  </si>
  <si>
    <t xml:space="preserve">Our auditors require that a dated invoice or receipt must accompany every expenditure. Since all funds are going through the local church, your treasurer will keep all original receipts and they will be reviewed during the local church audit. </t>
  </si>
  <si>
    <t>I acknowledge receiving the above stated amount for:</t>
  </si>
  <si>
    <t xml:space="preserve">Have all the monthly bills paid and the corresponding backup </t>
  </si>
  <si>
    <t>Have your new treasurer fill out the Adventist Giving Add/Change Form.</t>
  </si>
  <si>
    <t>Pass ALL church records in your posession to the new treasurer</t>
  </si>
  <si>
    <t>Support the new treasurer by providing basic Jewel training.</t>
  </si>
  <si>
    <t>If your last day as a treasurer is December 31</t>
  </si>
  <si>
    <t>Each of these questions should be answered "Yes".  A "No" indicates a possible weakness in internal controls. A pecentage highter than 20% on your No's should be addressed as soon as possible. Develop a review for solutions to be implemented to enhance the controls in any weak reas.</t>
  </si>
  <si>
    <t>* Value assigned by the donor, not the Church.</t>
  </si>
  <si>
    <t>Submit your Treasurer's Bonus Form</t>
  </si>
  <si>
    <t>Bernadette Carbonell</t>
  </si>
  <si>
    <t>Renee Broden</t>
  </si>
  <si>
    <t>Our sister Conference, the Georgia Cumberland, has created a series of training videos for Jewel and graciously has shared these resources with other Conferences. The videos are short (from about 3 to 8 minutes most of the time) and to the point.</t>
  </si>
  <si>
    <t xml:space="preserve"> Include copies of all your Church Board and Finance Committee meeting minutes for the period in review, or that may have an impact of the period in review. Copies of monthly financial summaries given to the church board. </t>
  </si>
  <si>
    <t>If using Servant Keeper, please provide copies of the detail deposit list (including the donors and the amount).</t>
  </si>
  <si>
    <t>Name of the local account where you track the Evangelism funds</t>
  </si>
  <si>
    <t xml:space="preserve">Church treasury work does not require a lot of storage space, and a 512G solid state hard drive, which has no moving parts to heat up or break would be great. </t>
  </si>
  <si>
    <t xml:space="preserve">Don't spend extra for an antivirus program. Windows has a free antivirus that is totally sufficient. New computers often come pre-loaded with an introductory version of McAfee or Norton, so you may not have a choice. Just don't pay extra for an antivirus or an extended warranty. You can delete the antivirus version they provide. </t>
  </si>
  <si>
    <t>TREASURY TEAM</t>
  </si>
  <si>
    <t>gizelle.best@floridaconference.com</t>
  </si>
  <si>
    <t>Balance (Reimburse only if balance is positive).</t>
  </si>
  <si>
    <t>Enter amount reimbursed by Conference</t>
  </si>
  <si>
    <t>We strongly discourage the use of a MAC Computer to run Jewel for the following reasons:</t>
  </si>
  <si>
    <t>1. Jewel is a windows base program only. Thus, you will need to purchase a Mac Emulator that runs windows programs.</t>
  </si>
  <si>
    <t xml:space="preserve">3. There will be no auditor support as it relates to the Emulator and other issues that may arise because of using a Mac. </t>
  </si>
  <si>
    <t>2. We personally do not recommend Mac for Treasurers unless they are a computer geek and can understand and handle the added complications. As an example, using a Mac will disable the Screen Share option of Jewel.</t>
  </si>
  <si>
    <t>USING MAC AS A COMPUTER HIGHLY DISCOURAGED</t>
  </si>
  <si>
    <t>PETTY CASH LOG</t>
  </si>
  <si>
    <t>Cash in ($)</t>
  </si>
  <si>
    <t>Balance</t>
  </si>
  <si>
    <t>Replenishing Balance</t>
  </si>
  <si>
    <t>First Petty Cash Check</t>
  </si>
  <si>
    <t>Pizza Hut - Small group meeting</t>
  </si>
  <si>
    <t>Office Depot - supplies</t>
  </si>
  <si>
    <t>Home Depot - Shed construction</t>
  </si>
  <si>
    <t>Rcpts + Cash</t>
  </si>
  <si>
    <t>RESTRICTED FUNDS</t>
  </si>
  <si>
    <t xml:space="preserve">Restricted Funds are monies set aside for a particular purpose as a result of designated giving. They are permanently restricted for that purpose and cannot be used for other expenses of the nonprofit. By contrast, unrestricted funds may be used for any legal purpose appropriate to the organization. </t>
  </si>
  <si>
    <t>To Identify Restricted Funds in Jewel</t>
  </si>
  <si>
    <t>1. Go to Reports &amp; Graphs / Financial Summary</t>
  </si>
  <si>
    <t>2. Change the period to "All" and select "Detail"</t>
  </si>
  <si>
    <t>3. Copy and paste</t>
  </si>
  <si>
    <t>4. Identify the Accounts that are restricted</t>
  </si>
  <si>
    <t>5. Create an extra column for Trust $ - Enter the formula of Begin. Bal + Deposits - Checks</t>
  </si>
  <si>
    <t>6. Carry the formula down the column</t>
  </si>
  <si>
    <t>7. For the Budget column enter Ending Balance - Trust $</t>
  </si>
  <si>
    <t>NOTES:</t>
  </si>
  <si>
    <t>Only selected accounts are trust fu nds</t>
  </si>
  <si>
    <t>Only positive balances are trust funds (negative balances mean funds were used)</t>
  </si>
  <si>
    <t>If the trust fund is smaller than the Ending balance, the difference is church budget, but only when the difference is positive</t>
  </si>
  <si>
    <t>F-1</t>
  </si>
  <si>
    <t>F-3</t>
  </si>
  <si>
    <t>F-4</t>
  </si>
  <si>
    <t>F-7</t>
  </si>
  <si>
    <t>R-8</t>
  </si>
  <si>
    <t>R-12</t>
  </si>
  <si>
    <t>F-2</t>
  </si>
  <si>
    <t>F-5</t>
  </si>
  <si>
    <t>F-6</t>
  </si>
  <si>
    <t>F-8</t>
  </si>
  <si>
    <t>F-9</t>
  </si>
  <si>
    <t>F-10</t>
  </si>
  <si>
    <t>F-11</t>
  </si>
  <si>
    <t>F-12</t>
  </si>
  <si>
    <t>C-1</t>
  </si>
  <si>
    <t>C-2</t>
  </si>
  <si>
    <t>C-3</t>
  </si>
  <si>
    <t>C-4</t>
  </si>
  <si>
    <t>R-1</t>
  </si>
  <si>
    <t>R-2</t>
  </si>
  <si>
    <t>R-3</t>
  </si>
  <si>
    <t>R-4</t>
  </si>
  <si>
    <t>R-5</t>
  </si>
  <si>
    <t>R-6</t>
  </si>
  <si>
    <t>R-7</t>
  </si>
  <si>
    <t>R-9</t>
  </si>
  <si>
    <t>R-10</t>
  </si>
  <si>
    <t>R-11</t>
  </si>
  <si>
    <t>R-13</t>
  </si>
  <si>
    <t>TEAM</t>
  </si>
  <si>
    <t>What are restricted funds?</t>
  </si>
  <si>
    <t xml:space="preserve">Restricted funds are monies set aside for a particular purpose as a result of designated giving.  They are permanently restricted to that purpose and cannot be used for other expenses of the non-profit. Examples of restricted funds are donations designated in the tithe envelope as Youth, Pathfinders, Help Fund, etc. </t>
  </si>
  <si>
    <t>What about if the donation is for an unsolicited designation?</t>
  </si>
  <si>
    <t xml:space="preserve">The church could make a choice of asking the donor to redirect the funds to an active project or church operations. The church is not obligated to receive the funds when the designated purpose is not something the church would be engaged on. </t>
  </si>
  <si>
    <t>The IRS is serious about restricted funds. Improper use can result in severe penalties, or even loss of exempt status.</t>
  </si>
  <si>
    <t xml:space="preserve">The church may follow certain steps to unrestrict funds that are inert for a long time in the church books. Here are the steps: </t>
  </si>
  <si>
    <t xml:space="preserve">1. The treasurer (or any other person designated with that task)  may contact the donor to ask for permission to change the restriction of the funds. The granting of permission from the donor would ideally be in writing. The donor's permission to redirect the funds should then be presented to the church board and documented in the minutes, along with the written permission. </t>
  </si>
  <si>
    <t xml:space="preserve">2. If the church is unable to find the donor, the church must clearly document the efforts of reaching the donor.This documentation should include the date and the manner in which the attempt was made.  After that the church board can then  vote to un-restrict the funds. The unrestriction of the funds must be documented in the board minutes.   The funds, however, should be used in the same "spirit" the donor wished or as close as possible. </t>
  </si>
  <si>
    <r>
      <t>From:</t>
    </r>
    <r>
      <rPr>
        <sz val="11"/>
        <color theme="1"/>
        <rFont val="Calibri"/>
        <family val="2"/>
        <scheme val="minor"/>
      </rPr>
      <t xml:space="preserve"> Karen Hanke</t>
    </r>
  </si>
  <si>
    <r>
      <t>Sent:</t>
    </r>
    <r>
      <rPr>
        <sz val="11"/>
        <color theme="1"/>
        <rFont val="Calibri"/>
        <family val="2"/>
        <scheme val="minor"/>
      </rPr>
      <t xml:space="preserve"> Tuesday, February 1, 2022 8:33 AM</t>
    </r>
  </si>
  <si>
    <r>
      <t>To:</t>
    </r>
    <r>
      <rPr>
        <sz val="11"/>
        <color theme="1"/>
        <rFont val="Calibri"/>
        <family val="2"/>
        <scheme val="minor"/>
      </rPr>
      <t xml:space="preserve"> Yolanda Acevedo &lt;Yolanda.Acevedo@floridaconference.com&gt;; Nancy Enriquez &lt;nancy.enriquez@floridaconference.com&gt;; LaVerne Tavarez &lt;LaVerne.Tavarez@floridaconference.com&gt;</t>
    </r>
  </si>
  <si>
    <r>
      <t>Subject:</t>
    </r>
    <r>
      <rPr>
        <sz val="11"/>
        <color theme="1"/>
        <rFont val="Calibri"/>
        <family val="2"/>
        <scheme val="minor"/>
      </rPr>
      <t xml:space="preserve"> Changing Restriction of Donation</t>
    </r>
  </si>
  <si>
    <t xml:space="preserve">Good morning!  </t>
  </si>
  <si>
    <r>
      <t>After MUCH consideration, conversations, and reading</t>
    </r>
    <r>
      <rPr>
        <sz val="12"/>
        <color rgb="FF1F497D"/>
        <rFont val="Calibri"/>
        <family val="2"/>
        <scheme val="minor"/>
      </rPr>
      <t>,</t>
    </r>
    <r>
      <rPr>
        <sz val="12"/>
        <color rgb="FF002060"/>
        <rFont val="Calibri"/>
        <family val="2"/>
        <scheme val="minor"/>
      </rPr>
      <t xml:space="preserve"> churches may change the restriction of a donation.  Per GCAS, Treasury Leadership and the Florida Uniform Prudent management of Institutional Funds Act.  </t>
    </r>
    <r>
      <rPr>
        <sz val="12"/>
        <color rgb="FF002060"/>
        <rFont val="Segoe UI Emoji"/>
        <family val="2"/>
      </rPr>
      <t>😊</t>
    </r>
  </si>
  <si>
    <t xml:space="preserve">HOWEVER, the church must clearly document the efforts of reaching the donor and then document in the minutes the change of restriction.  The funds should be used in the same “spirit” the donor wished or as close as possible. </t>
  </si>
  <si>
    <t>Karen M. Hanke</t>
  </si>
  <si>
    <t>If the restricted funds are unused for a very, very long time.</t>
  </si>
  <si>
    <t>IDENTIFYING RESTRICTED FUNDS IN JEWEL</t>
  </si>
  <si>
    <t>R-14</t>
  </si>
  <si>
    <t>F-13</t>
  </si>
  <si>
    <t>Volunteer Mileage Reimbursement Form</t>
  </si>
  <si>
    <t>VOLUNTEER MONTHLY REIMBURSEMENT FORM</t>
  </si>
  <si>
    <t>Mileage for Volunteer Work</t>
  </si>
  <si>
    <t xml:space="preserve">Current law allows charities to reimburse volunteers, on a nontaxable basis only, up to the charitable mileage rate of 14 cents per mile. </t>
  </si>
  <si>
    <t>Dollar Calculation @ .14 per mile</t>
  </si>
  <si>
    <t>Dollar Calculation @ .625 per mile</t>
  </si>
  <si>
    <t>Please acknowledge that the Church has given the</t>
  </si>
  <si>
    <t>proper forms (W-8 and/or W-9;s) to the appropriate</t>
  </si>
  <si>
    <t>parties. You are responsible for their 1099's.</t>
  </si>
  <si>
    <t>_____________________________________________</t>
  </si>
  <si>
    <t>Signature</t>
  </si>
  <si>
    <t xml:space="preserve">the "Type" a local account. </t>
  </si>
  <si>
    <t>and the petty cash local account.</t>
  </si>
  <si>
    <t xml:space="preserve">Write a check to the person who will be using the cash. Charge the check to the Checking account </t>
  </si>
  <si>
    <t xml:space="preserve">To replace the petty cash, collect the receipts for the petty cash expenses and replace with the total of the receipts. </t>
  </si>
  <si>
    <t xml:space="preserve">When closing the petty cash, the custodian must do a final report with receipts and return the balance not used. </t>
  </si>
  <si>
    <t>5. If your church is currently renting a building, rent for the church building is ONLY acceptable when additional rent is charged if the church is used for additional time to hold the meetings. Then only the additional rent can be reported. The usual rent charge for the church should be paid fromt he local church budget.</t>
  </si>
  <si>
    <t>2023 FLORIDA CONFERENCE TREASURER'S CALENDAR</t>
  </si>
  <si>
    <t>January 2023</t>
  </si>
  <si>
    <t>July 2023</t>
  </si>
  <si>
    <t>Offering Bank Deposit Deadline</t>
  </si>
  <si>
    <t>February 2023</t>
  </si>
  <si>
    <t>August 2023</t>
  </si>
  <si>
    <t>Adv TV Ministries Evangelism</t>
  </si>
  <si>
    <t>March 2023</t>
  </si>
  <si>
    <t>September 2023</t>
  </si>
  <si>
    <t>World Budget (Radio Min.)</t>
  </si>
  <si>
    <t>Jan 2</t>
  </si>
  <si>
    <t>Jan 16</t>
  </si>
  <si>
    <t>Feb 20</t>
  </si>
  <si>
    <t>May 29</t>
  </si>
  <si>
    <t>April 2023</t>
  </si>
  <si>
    <t>Jun 19</t>
  </si>
  <si>
    <t>October 2023</t>
  </si>
  <si>
    <t>Sept 4</t>
  </si>
  <si>
    <t>Hope channel Int'l (GC)</t>
  </si>
  <si>
    <t>Nov 22-23</t>
  </si>
  <si>
    <t>Dec 25-29</t>
  </si>
  <si>
    <t>May 2023</t>
  </si>
  <si>
    <t>November 2023</t>
  </si>
  <si>
    <t>Annual Sacrifice for Global M.</t>
  </si>
  <si>
    <t>Senior Accountant/Payroll</t>
  </si>
  <si>
    <t>June 2023</t>
  </si>
  <si>
    <t>Accountant/Locally Fund. Payr</t>
  </si>
  <si>
    <t>December 2023</t>
  </si>
  <si>
    <t>Fl Adv Comm Serv Emerg Fund</t>
  </si>
  <si>
    <t>321-378-6177</t>
  </si>
  <si>
    <t>2023 FLORIDA CONFERENCE OFFERING SCHEDULE</t>
  </si>
  <si>
    <t>Annual Sacrifice for G.M.</t>
  </si>
  <si>
    <t>Loose Offering Calendar</t>
  </si>
  <si>
    <t>2023 FL CONFERENCE DEPOSIT CALENDAR</t>
  </si>
  <si>
    <t>Treasurer's Bonus for Calendar Year 2023 due 2/15/24</t>
  </si>
  <si>
    <t>ZOOM TREASURER'S MEETINGS</t>
  </si>
  <si>
    <t>IN PERSON TREASURER'S MEETING</t>
  </si>
  <si>
    <t>Do NOT purchase a  computer with Windows 10-S loaded onto it. Just regular Windows 10 or 11 is what you need.</t>
  </si>
  <si>
    <t>8/20/2022 Tentative</t>
  </si>
  <si>
    <t>8/31/2023 Tentative</t>
  </si>
  <si>
    <t>2023 HOLIDAYS - OFFICE CLOSED</t>
  </si>
  <si>
    <t>Exec. Operations Coord.</t>
  </si>
  <si>
    <t>Please note:  December 2023 remittance is due on January 10, 2024</t>
  </si>
  <si>
    <t>There is a cap of $200 for honorariums given to Florida Conference employees for seminar presentations, sermons, etc. Such payments should go through local church payroll. Keep this cap in mind if you choose to express appreciation in a monetary way to those who have heldped you in your meetings.</t>
  </si>
  <si>
    <t>Tentative</t>
  </si>
  <si>
    <t>Location To Be Determined</t>
  </si>
  <si>
    <t>The dates for the 2023 Treasurer's meetings are as follows:</t>
  </si>
  <si>
    <t>La Verne Tavarez</t>
  </si>
  <si>
    <t>First check - Establish Petty Cash Fund</t>
  </si>
  <si>
    <t>RESOURCES (OTHER) 2023</t>
  </si>
  <si>
    <r>
      <t>IRS Form 1099 NEC</t>
    </r>
    <r>
      <rPr>
        <sz val="11"/>
        <color theme="1"/>
        <rFont val="Calibri"/>
        <family val="2"/>
        <scheme val="minor"/>
      </rPr>
      <t>: It is necessary to file Form 1099-NEC with the IRS when you paid $600 or more for services during the calendar year to any independent contractor. It is not necessary to file a 1099-NEC if the entity is incorporated.</t>
    </r>
  </si>
  <si>
    <t>Evangelism Funds Received in 2022</t>
  </si>
  <si>
    <t>a) Submit remittances by the 10th of each month for 10 months of the year (with December 2023 being one of those on-time months).</t>
  </si>
  <si>
    <t xml:space="preserve">d) Bank Reconciliations: attach a copy of the December 2023 bank reconciliation report along with this form. </t>
  </si>
  <si>
    <t>All of the following items are due by February 15, 2024 at the Conference office in order to qualify for the treasurer's bonus. All of the requirements must be met in order to receive the bonus. Please fill out this form and mail or e-mail it and the requested documents to:</t>
  </si>
  <si>
    <t>No independent contractors were hired / paid during the calendar year of 2023</t>
  </si>
  <si>
    <t>Copy of the IRS form 1096 (summary report of 1099s) for 2023 is attached.</t>
  </si>
  <si>
    <t>The December 31, 2023 bank reconciliation report is attached.</t>
  </si>
  <si>
    <t>Copy of the December 31, 2023 Florida Conference statement is attached.</t>
  </si>
  <si>
    <t xml:space="preserve">b) 1099/1096 Reporting: Attach a copy of the 2023 Form 1096 reported to the IRS. If there are no 1099-eligible payments made during the year, you need to place a check mark where it says "No independent contractors were hired…" which will be corroborated by the audit reports. </t>
  </si>
  <si>
    <r>
      <t xml:space="preserve">Please complete the form below and include all required attachments. Submit on or before February 15, 2024 to </t>
    </r>
    <r>
      <rPr>
        <u/>
        <sz val="12"/>
        <color theme="4" tint="-0.249977111117893"/>
        <rFont val="Calibri"/>
        <family val="2"/>
        <scheme val="minor"/>
      </rPr>
      <t>silvie.borges@floridaconference.com</t>
    </r>
    <r>
      <rPr>
        <sz val="12"/>
        <color theme="1"/>
        <rFont val="Calibri"/>
        <family val="2"/>
        <scheme val="minor"/>
      </rPr>
      <t xml:space="preserve">.  </t>
    </r>
  </si>
  <si>
    <t>STATEMENT FOR 2023</t>
  </si>
  <si>
    <t>certify that I have submitted at least 10 months of remittances on time, including the December 2023 remittance, to the Conference office for the year (Note: This information will be verified by the Conference office.)</t>
  </si>
  <si>
    <t>R-15</t>
  </si>
  <si>
    <t>Alphabeticasl List of Churches &amp; their Assigned Auditor</t>
  </si>
  <si>
    <t>ENTITY LISTING</t>
  </si>
  <si>
    <t>Assigned Auditor</t>
  </si>
  <si>
    <t>Adventist Christian Academy</t>
  </si>
  <si>
    <t>Yolanda</t>
  </si>
  <si>
    <t>All Nations SDA Church</t>
  </si>
  <si>
    <t>Altamonte Springs SDA Church</t>
  </si>
  <si>
    <t>Nancy</t>
  </si>
  <si>
    <t>Altamonte Springs Spanish SDA Company</t>
  </si>
  <si>
    <t>Ambassador SDA Church</t>
  </si>
  <si>
    <t>La Verne</t>
  </si>
  <si>
    <t>Apopka Franco Haitian SDA Company</t>
  </si>
  <si>
    <t>Apopka SDA Church</t>
  </si>
  <si>
    <t>Apopka Spanish SDA Church</t>
  </si>
  <si>
    <t>Arcadia SDA Church</t>
  </si>
  <si>
    <t>Argyle Forest SDA Company</t>
  </si>
  <si>
    <t>Arise Miami SDA Church</t>
  </si>
  <si>
    <t>Avon Park SDA Church</t>
  </si>
  <si>
    <t>Avon Park Spanish SDA Church</t>
  </si>
  <si>
    <t>Belleview SDA Church</t>
  </si>
  <si>
    <t>Beryl Wisdom Adventist School</t>
  </si>
  <si>
    <t>Bethanie French of Mount Dora Company</t>
  </si>
  <si>
    <t>Bethel Eglise Haitienne Des Adventistes</t>
  </si>
  <si>
    <t>Beth-El Shalom of New Port Richey</t>
  </si>
  <si>
    <t>Beth-El Shalom of Saint Petersburg</t>
  </si>
  <si>
    <t>Bethesda Corkscrew SDA Company</t>
  </si>
  <si>
    <t>Bethesda French Lehigh SDA Church</t>
  </si>
  <si>
    <t>Bethsaida SDA Church</t>
  </si>
  <si>
    <t>Bonita Springs SDA Church</t>
  </si>
  <si>
    <t>Bradenton SDA Church</t>
  </si>
  <si>
    <t>Bradenton Spanish SDA Company</t>
  </si>
  <si>
    <t>Bradmore Spanish SDA Church</t>
  </si>
  <si>
    <t>Brandon SDA Church</t>
  </si>
  <si>
    <t>Brandon Spanish SDA Church</t>
  </si>
  <si>
    <t>Brazilian Chapel SDA Church</t>
  </si>
  <si>
    <t>Brazilian Temple of WPB SDA Co.</t>
  </si>
  <si>
    <t>Brazilian Temple SDA Church</t>
  </si>
  <si>
    <t>Brooksville SDA Church</t>
  </si>
  <si>
    <t>Buenaventura Lakes Spanish SDA Church</t>
  </si>
  <si>
    <t>Bushnell SDA Church</t>
  </si>
  <si>
    <t>Carol City Spanish SDA Church</t>
  </si>
  <si>
    <t>Carrollwood SDA Church</t>
  </si>
  <si>
    <t>Casselberry Spanish SDA Church</t>
  </si>
  <si>
    <t>Celebration SDA Church</t>
  </si>
  <si>
    <t>Clearwater SDA Church</t>
  </si>
  <si>
    <t>Clearwater-Largo Spanish SDA Church</t>
  </si>
  <si>
    <t>Clermont SDA Church</t>
  </si>
  <si>
    <t>Clermont Spanish SDA Company</t>
  </si>
  <si>
    <t>Cocoa SDA Church</t>
  </si>
  <si>
    <t>Cocoa Spanish SDA Company</t>
  </si>
  <si>
    <t>Columbia City SDA Company</t>
  </si>
  <si>
    <t>Compass Communities SDA Company</t>
  </si>
  <si>
    <t>Cooper City SDA Church</t>
  </si>
  <si>
    <t>Coral Gables Spanish SDA Company</t>
  </si>
  <si>
    <t>Covenant SDA Church</t>
  </si>
  <si>
    <t>Crawfordville SDA Church</t>
  </si>
  <si>
    <t>Cross City SDA Church</t>
  </si>
  <si>
    <t>Dade City Spanish Mission Group</t>
  </si>
  <si>
    <t>Davie Spanish SDA Church (merged with Pembroke Pines)</t>
  </si>
  <si>
    <t>Davie Spanish SDA Church (merged with Pembroke Pines as of Jun 13, 2022)</t>
  </si>
  <si>
    <t>Daytona Beach SDA Church</t>
  </si>
  <si>
    <t>DeBary-Orange City SDA Church</t>
  </si>
  <si>
    <t>DeLand SDA Church</t>
  </si>
  <si>
    <t>DeLand Spanish SDA Church</t>
  </si>
  <si>
    <t>Deltona Adventist School</t>
  </si>
  <si>
    <t>Deltona SDA Church</t>
  </si>
  <si>
    <t>Deltona Spanish SDA Church</t>
  </si>
  <si>
    <t>Doral Spanish SDA Mission Group</t>
  </si>
  <si>
    <t>Dunnellon SDA Company</t>
  </si>
  <si>
    <t>East Orlando Spanish SDA Church</t>
  </si>
  <si>
    <t>East Pasco Adventist Academy</t>
  </si>
  <si>
    <t>East Pasco SDA Church</t>
  </si>
  <si>
    <t>Ebenezer Spanish SDA Church</t>
  </si>
  <si>
    <t>Eden of Lakeland SDA Company</t>
  </si>
  <si>
    <t>Eden SDA Church</t>
  </si>
  <si>
    <t>El Nuevo Paraiso of Miramar SDA Church</t>
  </si>
  <si>
    <t>Eliathah SDA Church</t>
  </si>
  <si>
    <t>Elim French Haitian SDA Church</t>
  </si>
  <si>
    <t>Emmanuel French SDA Company</t>
  </si>
  <si>
    <t>Emmanuel SDA Church</t>
  </si>
  <si>
    <t>Espaco Novo Tempo Orlando SDA Company</t>
  </si>
  <si>
    <t>First SDA Church of West Palm Beach</t>
  </si>
  <si>
    <t>Florida Living SDA Church</t>
  </si>
  <si>
    <t>Forest City Adventist School</t>
  </si>
  <si>
    <t>Forest City Spanish SDA Church</t>
  </si>
  <si>
    <t>Forest Lake SDA Church</t>
  </si>
  <si>
    <t>Fort Lauderdale SDA Church</t>
  </si>
  <si>
    <t>Fort Lauderdale Spanish SDA Church</t>
  </si>
  <si>
    <t>Fort Myers SDA Church</t>
  </si>
  <si>
    <t>Fort Myers Spanish SDA Church</t>
  </si>
  <si>
    <t>Fort Pierce SDA Church</t>
  </si>
  <si>
    <t>Frostproof SDA Company</t>
  </si>
  <si>
    <t>Gainesville SDA Church</t>
  </si>
  <si>
    <t>Gainesville Spanish SDA Church</t>
  </si>
  <si>
    <t>Gateway Christian School</t>
  </si>
  <si>
    <t>Gethsemane SDA Church</t>
  </si>
  <si>
    <t>Golgotha French SDA Company</t>
  </si>
  <si>
    <t>Gosen Haitian SDA Company</t>
  </si>
  <si>
    <t>Gracepoint SDA Church of Boynton Beach</t>
  </si>
  <si>
    <t>Green Acres Spanish SDA Company</t>
  </si>
  <si>
    <t>Green Acres Spanish SDA Company =  SubOrg of West Palm Beach Sp - Company as of 3/30/2021</t>
  </si>
  <si>
    <t>Gulfcoast SDA Elementary School</t>
  </si>
  <si>
    <t>Haines City Spanish SDA Church</t>
  </si>
  <si>
    <t>Hermon French SDA Church</t>
  </si>
  <si>
    <t>Hernando SDA Church</t>
  </si>
  <si>
    <t>Hialeah Springs Spanish SDA Church</t>
  </si>
  <si>
    <t>High Springs SDA Church</t>
  </si>
  <si>
    <t>Hollywood SDA Church</t>
  </si>
  <si>
    <t>Hollywood Spanish SDA Church</t>
  </si>
  <si>
    <t>Homestead SDA Church</t>
  </si>
  <si>
    <t>Homestead Spanish SDA Church</t>
  </si>
  <si>
    <t>Homosassa SDA Church</t>
  </si>
  <si>
    <t>Hope Springs SDA Church of Ocala</t>
  </si>
  <si>
    <t>Hope Springs SDA Church of Ocala (formerly known as Silver Springs Shores as of 2/8/2022)</t>
  </si>
  <si>
    <t>Immokalee Spanish SDA Company</t>
  </si>
  <si>
    <t>Impact Community Mission Group</t>
  </si>
  <si>
    <t>Indiantown Spanish SDA Church</t>
  </si>
  <si>
    <t>Indigo Christian Jr. Academy</t>
  </si>
  <si>
    <t>Inverness SDA Church</t>
  </si>
  <si>
    <t>Inverness Spanish SDA Company</t>
  </si>
  <si>
    <t>Islamorada Spanish SDA Mission Group  </t>
  </si>
  <si>
    <t>Jacksonville Brazilian SDA Company</t>
  </si>
  <si>
    <t>Jacksonville First SDA Church</t>
  </si>
  <si>
    <t>Jacksonville Myanmar SDA Company</t>
  </si>
  <si>
    <t>Jacksonville Southpoint SDA Church</t>
  </si>
  <si>
    <t>Jacksonville Spanish SDA Church</t>
  </si>
  <si>
    <t>James E Sampson Memorial SDA School</t>
  </si>
  <si>
    <t>Jax LifePoint Christian Fellowship</t>
  </si>
  <si>
    <t>Jennings Lake SDA Chuch</t>
  </si>
  <si>
    <t>Jennings Lake SDA Church</t>
  </si>
  <si>
    <t>Jennings Lake Spanish SDA Company</t>
  </si>
  <si>
    <t>Jerusalem SDA Company</t>
  </si>
  <si>
    <t>Jupiter - Tequesta SDA Church</t>
  </si>
  <si>
    <t>Jupiter Spanish SDA Church</t>
  </si>
  <si>
    <t>Kendall SDA Church</t>
  </si>
  <si>
    <t>Kendall Spanish SDA Church</t>
  </si>
  <si>
    <t>Key Largo SDA Church</t>
  </si>
  <si>
    <t>Kissimmee SDA Church</t>
  </si>
  <si>
    <t>Kissimmee Spanish SDA Church</t>
  </si>
  <si>
    <t>Kress Memorial SDA Church</t>
  </si>
  <si>
    <t>Lady Lake SDA Church</t>
  </si>
  <si>
    <t>Lake City SDA Church</t>
  </si>
  <si>
    <t>Lake City Spanish SDA Church</t>
  </si>
  <si>
    <t>Lake Placid - Better Living Community Center</t>
  </si>
  <si>
    <t>Lake Placid SDA Church</t>
  </si>
  <si>
    <t>Lake Wales First Span SDA Church</t>
  </si>
  <si>
    <t>Lake Wales SDA Church</t>
  </si>
  <si>
    <t>Lake Worth Spanish SDA Church</t>
  </si>
  <si>
    <t>Lakeland SDA Church</t>
  </si>
  <si>
    <t>Lakeland Spanish SDA Company</t>
  </si>
  <si>
    <t>Lakeview SDA Church</t>
  </si>
  <si>
    <t>Lauderhill SDA Church</t>
  </si>
  <si>
    <t>Lauderhill Chlldcare Community Center</t>
  </si>
  <si>
    <t>Lauderhill Childcare Community Center</t>
  </si>
  <si>
    <t>Leesburg SDA Church</t>
  </si>
  <si>
    <t>Leesburg Spanish SDA Company</t>
  </si>
  <si>
    <t>Lehigh Acres SDA Church</t>
  </si>
  <si>
    <t>Lehigh Acres Spanish SDA Company</t>
  </si>
  <si>
    <t>Life Fellowship of Coral Springs</t>
  </si>
  <si>
    <t>LifePoint Academy of SDA</t>
  </si>
  <si>
    <t>LifeSpring SDA Church</t>
  </si>
  <si>
    <t>Lighthouse Community SDA Company</t>
  </si>
  <si>
    <t>Little Peak at Heaven School</t>
  </si>
  <si>
    <t>Little Peak at Heaven School - under FLC</t>
  </si>
  <si>
    <t>Live Oak SDA Company</t>
  </si>
  <si>
    <t>Life Oak Spanish Mission Group</t>
  </si>
  <si>
    <t>Living Springs SDA Academy</t>
  </si>
  <si>
    <t>Luz de Esperanza Span SDA Mission Gourp</t>
  </si>
  <si>
    <t>Luz de Esperanza Span (Mission Grp) - Mother Church Poinciana Spanish</t>
  </si>
  <si>
    <t>Madison SDA Church</t>
  </si>
  <si>
    <t>Maranata-Palm Coast Span Mission Group</t>
  </si>
  <si>
    <t>Maranata-Palm Coast Span (Mission Group) - remitting directly to us</t>
  </si>
  <si>
    <t>Maranatha Child Development Center</t>
  </si>
  <si>
    <t>Maranatha French SDA Church</t>
  </si>
  <si>
    <t>Maranatha SDA Church</t>
  </si>
  <si>
    <t>Marathon SDA Church</t>
  </si>
  <si>
    <t>Margate SDA Church</t>
  </si>
  <si>
    <t>Margate Spanish SDA Church</t>
  </si>
  <si>
    <t>Marion Oaks SDA Church</t>
  </si>
  <si>
    <t>Marion Oaks Spanish SDA Church</t>
  </si>
  <si>
    <t>Markham Woods SDA Church</t>
  </si>
  <si>
    <t>Melbourne SDA Church</t>
  </si>
  <si>
    <t>Melbourne Spanish SDA Church</t>
  </si>
  <si>
    <t>Miami Beach First Spanish SDA Church</t>
  </si>
  <si>
    <t>Miami Brazilian SDA Church</t>
  </si>
  <si>
    <t>Miami Korean SDA Company</t>
  </si>
  <si>
    <t>Miami Spanish SDA Church</t>
  </si>
  <si>
    <t>Miami Springs Adventist School</t>
  </si>
  <si>
    <t>Miami Springs SDA Church</t>
  </si>
  <si>
    <t>Miami Springs Spanish SDA Company</t>
  </si>
  <si>
    <t xml:space="preserve">Miami Temple SDA Church </t>
  </si>
  <si>
    <r>
      <t xml:space="preserve">Miami Temple SDA Church - </t>
    </r>
    <r>
      <rPr>
        <b/>
        <sz val="11"/>
        <color theme="1"/>
        <rFont val="Calibri"/>
        <family val="2"/>
        <scheme val="minor"/>
      </rPr>
      <t>La Verne's Home Church</t>
    </r>
  </si>
  <si>
    <t>Midport SDA Church</t>
  </si>
  <si>
    <t>Mont Garizim French SDA Company</t>
  </si>
  <si>
    <t>Mount Dora SDA Church</t>
  </si>
  <si>
    <t>Mount Moriah Mission Group</t>
  </si>
  <si>
    <t>Naples Adventist Christian School</t>
  </si>
  <si>
    <t>Naples SDA Church</t>
  </si>
  <si>
    <t>Naples Spanish SDA Church</t>
  </si>
  <si>
    <t>Nerija of Vero Beach SDA Company</t>
  </si>
  <si>
    <t>New Generation SDA Church of North Miami</t>
  </si>
  <si>
    <t>New Hope SDA Company of Longwood</t>
  </si>
  <si>
    <t xml:space="preserve">New Port Richey Spanish Mission Group </t>
  </si>
  <si>
    <t>New Port Richey SDA Church</t>
  </si>
  <si>
    <t>New Smyrna Beach SDA Church</t>
  </si>
  <si>
    <t>Norland SDA Church</t>
  </si>
  <si>
    <t>North Lake SDA Church</t>
  </si>
  <si>
    <t>North Miami Beach SDA Church</t>
  </si>
  <si>
    <t>North Miami Beach Spanish SDA Church</t>
  </si>
  <si>
    <t>North Miami Spanish SDA Company</t>
  </si>
  <si>
    <t>North Naples SDA Church</t>
  </si>
  <si>
    <t>North Port SDA Church</t>
  </si>
  <si>
    <t>North Tampa Spanish SDA Company</t>
  </si>
  <si>
    <t>Northwest Dade SDA Church</t>
  </si>
  <si>
    <t>Northwest Miami Spanish SDA Church</t>
  </si>
  <si>
    <t>Northwood Spanish SDA Company</t>
  </si>
  <si>
    <t>Oasis of Hope SDA Company</t>
  </si>
  <si>
    <t>Ocala Adventist Academy</t>
  </si>
  <si>
    <t>Ocala Haitian SDA Company</t>
  </si>
  <si>
    <t>Ocala SDA Church</t>
  </si>
  <si>
    <t>Ocala Spanish SDA Company</t>
  </si>
  <si>
    <t>Ocoee Spanish SDA Church</t>
  </si>
  <si>
    <t>Okeechobee Adventist Christian School</t>
  </si>
  <si>
    <t>Okeechobee SDA Church</t>
  </si>
  <si>
    <t>Okeechobee Spanish SDA Mission Group</t>
  </si>
  <si>
    <t>Opa Locka Spanish SDA Church</t>
  </si>
  <si>
    <t>Orange Cove SDA Church</t>
  </si>
  <si>
    <t>Orlando Brazilian SDA Church</t>
  </si>
  <si>
    <t>Orlando Central Korean SDA Church</t>
  </si>
  <si>
    <t>Orlando Central SDA Church</t>
  </si>
  <si>
    <t xml:space="preserve">Orlando Filipino SDA Church </t>
  </si>
  <si>
    <r>
      <t xml:space="preserve">Orlando Filipino SDA Church - </t>
    </r>
    <r>
      <rPr>
        <b/>
        <sz val="11"/>
        <color theme="1"/>
        <rFont val="Calibri"/>
        <family val="2"/>
        <scheme val="minor"/>
      </rPr>
      <t>Nancy's Home Church</t>
    </r>
  </si>
  <si>
    <t>Orlando Junior Academy</t>
  </si>
  <si>
    <t>Orlando Spanish SDA Church</t>
  </si>
  <si>
    <t>Orlando Vietnamese SDA Church</t>
  </si>
  <si>
    <t>Osceola Adventist Christian School</t>
  </si>
  <si>
    <t>Palatka SDA Church</t>
  </si>
  <si>
    <t>Palm Coast Portuguese SDA Church</t>
  </si>
  <si>
    <t>Palm Coast SDA Church</t>
  </si>
  <si>
    <t>Palm Harbor SDA Company</t>
  </si>
  <si>
    <t>Palm Springs SDA Church</t>
  </si>
  <si>
    <t>Palmetto - Tampa Spanish SDA Church</t>
  </si>
  <si>
    <t>Palmetto SDA Church</t>
  </si>
  <si>
    <t>Palms West SDA Church</t>
  </si>
  <si>
    <t>Perry SDA Church</t>
  </si>
  <si>
    <t>Philadelphie French SDA Church</t>
  </si>
  <si>
    <t>Pinellas Point Fellowship SDA Mission Group</t>
  </si>
  <si>
    <t>Pinellas Point Fellowship (Missn Grp) - remittine directly to us</t>
  </si>
  <si>
    <t>Pinellas Spanish SDA Church</t>
  </si>
  <si>
    <t>Plant City SDA Church</t>
  </si>
  <si>
    <t>Plant City Spanish SDA Company</t>
  </si>
  <si>
    <t>Plantation SDA Church</t>
  </si>
  <si>
    <t>Plymouth-Sorrento SDA Church</t>
  </si>
  <si>
    <t>Poinciana Spanish SDA Church</t>
  </si>
  <si>
    <t>Pompano Beach SDA Church</t>
  </si>
  <si>
    <t>Port Charlotte Adventist School</t>
  </si>
  <si>
    <t>Port Charlotte SDA Church</t>
  </si>
  <si>
    <t>Port Saint Lucie Spanish SDA Church</t>
  </si>
  <si>
    <t>Punta Gorda SDA Church</t>
  </si>
  <si>
    <t>Redland Spanish SDA Church</t>
  </si>
  <si>
    <t>Remnant SDA Company</t>
  </si>
  <si>
    <t>Renacer Spanish SDA Company</t>
  </si>
  <si>
    <t>Restoration SDA Company of Orlando (est. 2022)</t>
  </si>
  <si>
    <t>Revive SDA Church</t>
  </si>
  <si>
    <t>Riverview SDA Church</t>
  </si>
  <si>
    <t>Riverview Spanish SDA Company</t>
  </si>
  <si>
    <t>Romanian Adventist Temple SDA Company</t>
  </si>
  <si>
    <t>Royal Palm SDA Church</t>
  </si>
  <si>
    <t>Saint Augustine SDA Church</t>
  </si>
  <si>
    <t>Saint Petersburg SDA Church</t>
  </si>
  <si>
    <t>Salem SDA Church</t>
  </si>
  <si>
    <t xml:space="preserve">San Carlos Spanish Mission Group  </t>
  </si>
  <si>
    <t>Sarasota SDA Church</t>
  </si>
  <si>
    <t>Sarepta French SDA Company</t>
  </si>
  <si>
    <t>Saving Grace Hollywood SDA Church</t>
  </si>
  <si>
    <t>Sawgrass Adventist School</t>
  </si>
  <si>
    <t>Sebring SDA Church</t>
  </si>
  <si>
    <t>Sebring Spanish SDA Church</t>
  </si>
  <si>
    <t>Seventh-day Adventist Church Cape Coral</t>
  </si>
  <si>
    <t>Shekinah French of Palm Bay SDA Company</t>
  </si>
  <si>
    <t>Solid Rock SDA Church of Orlando</t>
  </si>
  <si>
    <t>Sorrento Spanish SDA Company</t>
  </si>
  <si>
    <t>South Brevard SDA Church</t>
  </si>
  <si>
    <t>South Orlando SDA Church</t>
  </si>
  <si>
    <t>South Orlando Spanish SDA Church</t>
  </si>
  <si>
    <t>Spring Hill SDA Church</t>
  </si>
  <si>
    <t>Spring Hill Spanish SDA Church</t>
  </si>
  <si>
    <t>Spring Lake Spanish SDA Church</t>
  </si>
  <si>
    <t>Spring Meadows SDA Church</t>
  </si>
  <si>
    <t>St Cloud Spanish (Shuler Memorial) SDA Church</t>
  </si>
  <si>
    <t>Starke SDA Church</t>
  </si>
  <si>
    <t>Stuart Spanish SDA Company</t>
  </si>
  <si>
    <t>Stuart Spanish SDA Company - started to remit to us Sep 2022</t>
  </si>
  <si>
    <t>Sunrise SDA Church</t>
  </si>
  <si>
    <t>Tallahassee Adventist Christian Academy</t>
  </si>
  <si>
    <t>Tallahassee First SDA Church</t>
  </si>
  <si>
    <t>Tallahassee Spanish SDA Company</t>
  </si>
  <si>
    <t>Tamarac Spanish SDA Church</t>
  </si>
  <si>
    <t>Tampa Bay Filipino-American SDA Company</t>
  </si>
  <si>
    <t>Tampa First SDA Church</t>
  </si>
  <si>
    <t>Tampa Haitian SDA Company</t>
  </si>
  <si>
    <t>Tampa Korean SDA Church</t>
  </si>
  <si>
    <t>Tampa Spanish SDA Church</t>
  </si>
  <si>
    <r>
      <t xml:space="preserve">Tampa Spanish SDA Church - </t>
    </r>
    <r>
      <rPr>
        <b/>
        <sz val="11"/>
        <color theme="1"/>
        <rFont val="Calibri"/>
        <family val="2"/>
        <scheme val="minor"/>
      </rPr>
      <t>Yolanda's Home Church</t>
    </r>
  </si>
  <si>
    <t>Tampa Vida Spanish SDA Mission Group</t>
  </si>
  <si>
    <t>Temple Adventiste de Deerfield Bch Ch</t>
  </si>
  <si>
    <t>Temple Adventiste de West Palm Beach</t>
  </si>
  <si>
    <t>Titusville SDA Church</t>
  </si>
  <si>
    <t xml:space="preserve">Titusville Spanish Mission Group </t>
  </si>
  <si>
    <t>Titusville Spanish Mission Group - remitting directly to us</t>
  </si>
  <si>
    <t>Treasure Coast Spanish SDA Church</t>
  </si>
  <si>
    <t>Trenton Sp. SDA Co. (formerly Jennings Lake SDA Co.)</t>
  </si>
  <si>
    <t>Umatilla SDA Church</t>
  </si>
  <si>
    <t>University SDA Church</t>
  </si>
  <si>
    <t>Venice Nokomis SDA Church</t>
  </si>
  <si>
    <t>Vero Beach SDA Church</t>
  </si>
  <si>
    <t>Vero Beach Spanish SDA Church</t>
  </si>
  <si>
    <t>Victory SDA Company</t>
  </si>
  <si>
    <t>Vineyard SDA Church</t>
  </si>
  <si>
    <t>Walker Memorial Academy</t>
  </si>
  <si>
    <t>Wauchula SDA Church</t>
  </si>
  <si>
    <t>Wauchula Spanish SDA Church</t>
  </si>
  <si>
    <t>Wesley Chapel SDA Church</t>
  </si>
  <si>
    <t>Wesley Chapel Spanish SDA Company</t>
  </si>
  <si>
    <t>West Coast Christian Academy</t>
  </si>
  <si>
    <t>West Dade Spanish SDA Church</t>
  </si>
  <si>
    <t>West Hollywood Spanish SDA Company</t>
  </si>
  <si>
    <t>West Palm Beach Junior Academy</t>
  </si>
  <si>
    <t>West Palm Beach Spanish SDA Church</t>
  </si>
  <si>
    <t>Westchester Spanish SDA Church</t>
  </si>
  <si>
    <t>WholeLife Seventh-day Adventist Church</t>
  </si>
  <si>
    <t>William A Kirlew Jr Academy</t>
  </si>
  <si>
    <t>Wimauma Spanish SDA Church</t>
  </si>
  <si>
    <t>Windermere SDA Church</t>
  </si>
  <si>
    <t>Winter Haven Adventist Academy</t>
  </si>
  <si>
    <t>Winter Haven SDA Church</t>
  </si>
  <si>
    <t>Winter Park Spanish SDA Church</t>
  </si>
  <si>
    <t>Zion Advent SDA Company</t>
  </si>
  <si>
    <t>These entities are not audited as they are not remitting to us directly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</si>
</sst>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0_);[Red]\(&quot;$&quot;#,##0\)"/>
    <numFmt numFmtId="8" formatCode="&quot;$&quot;#,##0.00_);[Red]\(&quot;$&quot;#,##0.00\)"/>
    <numFmt numFmtId="44" formatCode="_(&quot;$&quot;* #,##0.00_);_(&quot;$&quot;* \(#,##0.00\);_(&quot;$&quot;* &quot;-&quot;??_);_(@_)"/>
    <numFmt numFmtId="43" formatCode="_(* #,##0.00_);_(* \(#,##0.00\);_(* &quot;-&quot;??_);_(@_)"/>
    <numFmt numFmtId="164" formatCode="[$-F800]dddd\,\ mmmm\ dd\,\ yyyy"/>
    <numFmt numFmtId="165" formatCode="h:mm;@"/>
    <numFmt numFmtId="166" formatCode="m/d/yy;@"/>
    <numFmt numFmtId="167" formatCode="_(&quot;$&quot;* #,##0.000_);_(&quot;$&quot;* \(#,##0.000\);_(&quot;$&quot;* &quot;-&quot;???_);_(@_)"/>
  </numFmts>
  <fonts count="69" x14ac:knownFonts="1">
    <font>
      <sz val="11"/>
      <color theme="1"/>
      <name val="Calibri"/>
      <family val="2"/>
      <scheme val="minor"/>
    </font>
    <font>
      <b/>
      <sz val="11"/>
      <color theme="1"/>
      <name val="Calibri"/>
      <family val="2"/>
      <scheme val="minor"/>
    </font>
    <font>
      <b/>
      <u/>
      <sz val="11"/>
      <color theme="1"/>
      <name val="Calibri"/>
      <family val="2"/>
      <scheme val="minor"/>
    </font>
    <font>
      <b/>
      <sz val="14"/>
      <color theme="1"/>
      <name val="Calibri"/>
      <family val="2"/>
      <scheme val="minor"/>
    </font>
    <font>
      <sz val="11"/>
      <color theme="1"/>
      <name val="Calibri"/>
      <family val="2"/>
      <scheme val="minor"/>
    </font>
    <font>
      <vertAlign val="superscript"/>
      <sz val="11"/>
      <color theme="1"/>
      <name val="Calibri"/>
      <family val="2"/>
      <scheme val="minor"/>
    </font>
    <font>
      <sz val="11"/>
      <color rgb="FF000000"/>
      <name val="Calibri"/>
      <family val="2"/>
      <scheme val="minor"/>
    </font>
    <font>
      <b/>
      <sz val="11"/>
      <color rgb="FF000000"/>
      <name val="Calibri"/>
      <family val="2"/>
      <scheme val="minor"/>
    </font>
    <font>
      <sz val="11"/>
      <color rgb="FF000000"/>
      <name val="Symbol"/>
      <family val="1"/>
      <charset val="2"/>
    </font>
    <font>
      <sz val="11"/>
      <color theme="1"/>
      <name val="Symbol"/>
      <family val="1"/>
      <charset val="2"/>
    </font>
    <font>
      <b/>
      <sz val="14"/>
      <color theme="4" tint="-0.499984740745262"/>
      <name val="Calibri"/>
      <family val="2"/>
      <scheme val="minor"/>
    </font>
    <font>
      <b/>
      <sz val="24"/>
      <color theme="4" tint="-0.499984740745262"/>
      <name val="Calibri"/>
      <family val="2"/>
      <scheme val="minor"/>
    </font>
    <font>
      <b/>
      <sz val="9"/>
      <color theme="0"/>
      <name val="Calibri"/>
      <family val="2"/>
      <scheme val="minor"/>
    </font>
    <font>
      <sz val="9"/>
      <color theme="1"/>
      <name val="Calibri"/>
      <family val="2"/>
      <scheme val="minor"/>
    </font>
    <font>
      <sz val="14"/>
      <color theme="1"/>
      <name val="Calibri"/>
      <family val="2"/>
      <scheme val="minor"/>
    </font>
    <font>
      <b/>
      <sz val="18"/>
      <color theme="1"/>
      <name val="Calibri"/>
      <family val="2"/>
      <scheme val="minor"/>
    </font>
    <font>
      <sz val="10"/>
      <color theme="1"/>
      <name val="Calibri"/>
      <family val="2"/>
      <scheme val="minor"/>
    </font>
    <font>
      <sz val="11"/>
      <color rgb="FF1F497D"/>
      <name val="Calibri"/>
      <family val="2"/>
      <scheme val="minor"/>
    </font>
    <font>
      <sz val="10"/>
      <color rgb="FF1F497D"/>
      <name val="Times New Roman"/>
      <family val="1"/>
    </font>
    <font>
      <i/>
      <sz val="11"/>
      <color rgb="FF1F497D"/>
      <name val="Calibri"/>
      <family val="2"/>
      <scheme val="minor"/>
    </font>
    <font>
      <u/>
      <sz val="11"/>
      <color theme="10"/>
      <name val="Calibri"/>
      <family val="2"/>
      <scheme val="minor"/>
    </font>
    <font>
      <b/>
      <sz val="20"/>
      <color theme="1"/>
      <name val="Calibri"/>
      <family val="2"/>
      <scheme val="minor"/>
    </font>
    <font>
      <b/>
      <sz val="14"/>
      <color theme="2" tint="-0.499984740745262"/>
      <name val="Calibri"/>
      <family val="2"/>
      <scheme val="minor"/>
    </font>
    <font>
      <b/>
      <sz val="11"/>
      <color rgb="FF90125A"/>
      <name val="Calibri"/>
      <family val="2"/>
      <scheme val="minor"/>
    </font>
    <font>
      <b/>
      <sz val="14"/>
      <color theme="3" tint="0.39997558519241921"/>
      <name val="Calibri"/>
      <family val="2"/>
      <scheme val="minor"/>
    </font>
    <font>
      <b/>
      <sz val="14"/>
      <name val="Calibri"/>
      <family val="2"/>
      <scheme val="minor"/>
    </font>
    <font>
      <b/>
      <sz val="14"/>
      <color theme="3" tint="0.59999389629810485"/>
      <name val="Calibri"/>
      <family val="2"/>
      <scheme val="minor"/>
    </font>
    <font>
      <b/>
      <sz val="11"/>
      <color rgb="FFC00000"/>
      <name val="Calibri"/>
      <family val="2"/>
      <scheme val="minor"/>
    </font>
    <font>
      <b/>
      <sz val="11"/>
      <color rgb="FF1C864E"/>
      <name val="Calibri"/>
      <family val="2"/>
      <scheme val="minor"/>
    </font>
    <font>
      <b/>
      <sz val="12"/>
      <name val="Calibri"/>
      <family val="2"/>
      <scheme val="minor"/>
    </font>
    <font>
      <sz val="12"/>
      <color theme="1"/>
      <name val="Calibri"/>
      <family val="2"/>
      <scheme val="minor"/>
    </font>
    <font>
      <sz val="12"/>
      <color theme="1"/>
      <name val="Times New Roman"/>
      <family val="1"/>
    </font>
    <font>
      <b/>
      <i/>
      <sz val="10"/>
      <color theme="1"/>
      <name val="Arial"/>
      <family val="2"/>
    </font>
    <font>
      <sz val="10"/>
      <color theme="1"/>
      <name val="Times New Roman"/>
      <family val="1"/>
    </font>
    <font>
      <b/>
      <i/>
      <sz val="10"/>
      <color theme="1"/>
      <name val="Times New Roman"/>
      <family val="1"/>
    </font>
    <font>
      <i/>
      <sz val="10"/>
      <color theme="1"/>
      <name val="Times New Roman"/>
      <family val="1"/>
    </font>
    <font>
      <sz val="10"/>
      <color theme="1"/>
      <name val="Arial"/>
      <family val="2"/>
    </font>
    <font>
      <b/>
      <sz val="12"/>
      <color theme="1"/>
      <name val="Times New Roman"/>
      <family val="1"/>
    </font>
    <font>
      <b/>
      <sz val="11"/>
      <color rgb="FF333333"/>
      <name val="Arial"/>
      <family val="2"/>
    </font>
    <font>
      <sz val="12"/>
      <color rgb="FF333333"/>
      <name val="Arial"/>
      <family val="2"/>
    </font>
    <font>
      <b/>
      <i/>
      <sz val="12"/>
      <color theme="1"/>
      <name val="Times New Roman"/>
      <family val="1"/>
    </font>
    <font>
      <b/>
      <i/>
      <u/>
      <sz val="12"/>
      <color theme="1"/>
      <name val="Times New Roman"/>
      <family val="1"/>
    </font>
    <font>
      <sz val="12"/>
      <color rgb="FF000000"/>
      <name val="Times New Roman"/>
      <family val="1"/>
    </font>
    <font>
      <i/>
      <u/>
      <sz val="12"/>
      <color theme="1"/>
      <name val="Times New Roman"/>
      <family val="1"/>
    </font>
    <font>
      <sz val="11"/>
      <name val="Calibri"/>
      <family val="2"/>
      <scheme val="minor"/>
    </font>
    <font>
      <sz val="14"/>
      <name val="Calibri"/>
      <family val="2"/>
      <scheme val="minor"/>
    </font>
    <font>
      <b/>
      <sz val="14"/>
      <color theme="0"/>
      <name val="Calibri"/>
      <family val="2"/>
      <scheme val="minor"/>
    </font>
    <font>
      <u/>
      <sz val="11"/>
      <color theme="1"/>
      <name val="Calibri"/>
      <family val="2"/>
      <scheme val="minor"/>
    </font>
    <font>
      <sz val="12"/>
      <color rgb="FF1F497D"/>
      <name val="Calibri"/>
      <family val="2"/>
    </font>
    <font>
      <sz val="11"/>
      <color rgb="FFFF0000"/>
      <name val="Calibri"/>
      <family val="2"/>
      <scheme val="minor"/>
    </font>
    <font>
      <b/>
      <u/>
      <sz val="14"/>
      <color theme="1"/>
      <name val="Calibri"/>
      <family val="2"/>
      <scheme val="minor"/>
    </font>
    <font>
      <b/>
      <sz val="12"/>
      <color theme="1"/>
      <name val="Calibri"/>
      <family val="2"/>
      <scheme val="minor"/>
    </font>
    <font>
      <b/>
      <sz val="16"/>
      <color theme="1"/>
      <name val="Calibri"/>
      <family val="2"/>
      <scheme val="minor"/>
    </font>
    <font>
      <u/>
      <sz val="12"/>
      <color theme="10"/>
      <name val="Calibri"/>
      <family val="2"/>
      <scheme val="minor"/>
    </font>
    <font>
      <u/>
      <sz val="12"/>
      <color theme="4" tint="-0.249977111117893"/>
      <name val="Calibri"/>
      <family val="2"/>
      <scheme val="minor"/>
    </font>
    <font>
      <b/>
      <i/>
      <u/>
      <sz val="12"/>
      <color theme="1"/>
      <name val="Calibri"/>
      <family val="2"/>
      <scheme val="minor"/>
    </font>
    <font>
      <sz val="18"/>
      <color theme="1"/>
      <name val="Calibri"/>
      <family val="2"/>
      <scheme val="minor"/>
    </font>
    <font>
      <sz val="8"/>
      <name val="Calibri"/>
      <family val="2"/>
      <scheme val="minor"/>
    </font>
    <font>
      <sz val="12"/>
      <color rgb="FF002060"/>
      <name val="Calibri"/>
      <family val="2"/>
      <scheme val="minor"/>
    </font>
    <font>
      <sz val="12"/>
      <color rgb="FF1F497D"/>
      <name val="Calibri"/>
      <family val="2"/>
      <scheme val="minor"/>
    </font>
    <font>
      <sz val="12"/>
      <color rgb="FF002060"/>
      <name val="Segoe UI Emoji"/>
      <family val="2"/>
    </font>
    <font>
      <b/>
      <sz val="12"/>
      <color rgb="FF002060"/>
      <name val="Calibri"/>
      <family val="2"/>
      <scheme val="minor"/>
    </font>
    <font>
      <b/>
      <sz val="11"/>
      <name val="Calibri"/>
      <family val="2"/>
      <scheme val="minor"/>
    </font>
    <font>
      <b/>
      <sz val="14"/>
      <color theme="4"/>
      <name val="Calibri"/>
      <family val="2"/>
      <scheme val="minor"/>
    </font>
    <font>
      <b/>
      <sz val="14"/>
      <color rgb="FFFF0000"/>
      <name val="Calibri"/>
      <family val="2"/>
      <scheme val="minor"/>
    </font>
    <font>
      <b/>
      <sz val="11"/>
      <color rgb="FFFF0000"/>
      <name val="Calibri"/>
      <family val="2"/>
      <scheme val="minor"/>
    </font>
    <font>
      <b/>
      <sz val="11"/>
      <color theme="4"/>
      <name val="Calibri"/>
      <family val="2"/>
      <scheme val="minor"/>
    </font>
    <font>
      <b/>
      <sz val="22"/>
      <color theme="1"/>
      <name val="Calibri"/>
      <family val="2"/>
      <scheme val="minor"/>
    </font>
    <font>
      <sz val="11"/>
      <color rgb="FFC00000"/>
      <name val="Calibri"/>
      <family val="2"/>
      <scheme val="minor"/>
    </font>
  </fonts>
  <fills count="19">
    <fill>
      <patternFill patternType="none"/>
    </fill>
    <fill>
      <patternFill patternType="gray125"/>
    </fill>
    <fill>
      <patternFill patternType="solid">
        <fgColor rgb="FFFFFF00"/>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5" tint="0.39997558519241921"/>
        <bgColor indexed="64"/>
      </patternFill>
    </fill>
    <fill>
      <patternFill patternType="solid">
        <fgColor theme="4" tint="0.59999389629810485"/>
        <bgColor indexed="64"/>
      </patternFill>
    </fill>
    <fill>
      <patternFill patternType="solid">
        <fgColor theme="5" tint="0.79998168889431442"/>
        <bgColor indexed="64"/>
      </patternFill>
    </fill>
    <fill>
      <patternFill patternType="solid">
        <fgColor rgb="FFFF99CC"/>
        <bgColor indexed="64"/>
      </patternFill>
    </fill>
    <fill>
      <patternFill patternType="solid">
        <fgColor theme="4" tint="-0.499984740745262"/>
        <bgColor indexed="64"/>
      </patternFill>
    </fill>
    <fill>
      <patternFill patternType="solid">
        <fgColor theme="2" tint="-0.249977111117893"/>
        <bgColor indexed="64"/>
      </patternFill>
    </fill>
    <fill>
      <patternFill patternType="solid">
        <fgColor theme="0" tint="-0.14999847407452621"/>
        <bgColor indexed="64"/>
      </patternFill>
    </fill>
    <fill>
      <patternFill patternType="solid">
        <fgColor theme="4" tint="0.39997558519241921"/>
        <bgColor indexed="64"/>
      </patternFill>
    </fill>
    <fill>
      <patternFill patternType="solid">
        <fgColor theme="8" tint="0.59999389629810485"/>
        <bgColor indexed="64"/>
      </patternFill>
    </fill>
    <fill>
      <patternFill patternType="solid">
        <fgColor theme="4" tint="0.79998168889431442"/>
        <bgColor indexed="64"/>
      </patternFill>
    </fill>
    <fill>
      <patternFill patternType="solid">
        <fgColor theme="7" tint="0.39997558519241921"/>
        <bgColor indexed="64"/>
      </patternFill>
    </fill>
    <fill>
      <patternFill patternType="solid">
        <fgColor rgb="FF00B050"/>
        <bgColor indexed="64"/>
      </patternFill>
    </fill>
  </fills>
  <borders count="41">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double">
        <color indexed="64"/>
      </bottom>
      <diagonal/>
    </border>
    <border>
      <left/>
      <right/>
      <top/>
      <bottom style="double">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bottom style="medium">
        <color indexed="64"/>
      </bottom>
      <diagonal/>
    </border>
  </borders>
  <cellStyleXfs count="4">
    <xf numFmtId="0" fontId="0" fillId="0" borderId="0"/>
    <xf numFmtId="43" fontId="4" fillId="0" borderId="0" applyFont="0" applyFill="0" applyBorder="0" applyAlignment="0" applyProtection="0"/>
    <xf numFmtId="0" fontId="20" fillId="0" borderId="0" applyNumberFormat="0" applyFill="0" applyBorder="0" applyAlignment="0" applyProtection="0"/>
    <xf numFmtId="44" fontId="4" fillId="0" borderId="0" applyFont="0" applyFill="0" applyBorder="0" applyAlignment="0" applyProtection="0"/>
  </cellStyleXfs>
  <cellXfs count="416">
    <xf numFmtId="0" fontId="0" fillId="0" borderId="0" xfId="0"/>
    <xf numFmtId="0" fontId="0" fillId="0" borderId="1" xfId="0" applyBorder="1"/>
    <xf numFmtId="0" fontId="0" fillId="0" borderId="2" xfId="0" applyBorder="1"/>
    <xf numFmtId="0" fontId="0" fillId="0" borderId="0" xfId="0" applyAlignment="1">
      <alignment horizontal="center"/>
    </xf>
    <xf numFmtId="0" fontId="0" fillId="0" borderId="3" xfId="0" applyBorder="1"/>
    <xf numFmtId="0" fontId="1" fillId="0" borderId="0" xfId="0" applyFont="1"/>
    <xf numFmtId="0" fontId="0" fillId="3" borderId="0" xfId="0" applyFill="1"/>
    <xf numFmtId="0" fontId="1" fillId="0" borderId="0" xfId="0" applyFont="1" applyAlignment="1">
      <alignment horizontal="left"/>
    </xf>
    <xf numFmtId="0" fontId="1" fillId="0" borderId="3" xfId="0" applyFont="1" applyBorder="1"/>
    <xf numFmtId="0" fontId="0" fillId="0" borderId="0" xfId="0" quotePrefix="1"/>
    <xf numFmtId="0" fontId="1" fillId="0" borderId="0" xfId="0" applyFont="1" applyAlignment="1">
      <alignment horizontal="justify" vertical="center"/>
    </xf>
    <xf numFmtId="0" fontId="7" fillId="0" borderId="0" xfId="0" applyFont="1" applyAlignment="1">
      <alignment horizontal="justify" vertical="center"/>
    </xf>
    <xf numFmtId="0" fontId="8" fillId="0" borderId="0" xfId="0" applyFont="1" applyAlignment="1">
      <alignment horizontal="justify" vertical="center"/>
    </xf>
    <xf numFmtId="0" fontId="9" fillId="0" borderId="0" xfId="0" applyFont="1" applyAlignment="1">
      <alignment horizontal="justify" vertical="center"/>
    </xf>
    <xf numFmtId="0" fontId="0" fillId="0" borderId="0" xfId="0" applyAlignment="1">
      <alignment horizontal="justify" vertical="center"/>
    </xf>
    <xf numFmtId="0" fontId="0" fillId="0" borderId="0" xfId="0" applyAlignment="1">
      <alignment horizontal="center" vertical="center"/>
    </xf>
    <xf numFmtId="0" fontId="3" fillId="0" borderId="0" xfId="0" applyFont="1" applyAlignment="1">
      <alignment horizontal="center" vertical="center"/>
    </xf>
    <xf numFmtId="0" fontId="11" fillId="0" borderId="0" xfId="0" applyFont="1" applyAlignment="1">
      <alignment vertical="center"/>
    </xf>
    <xf numFmtId="0" fontId="13" fillId="0" borderId="0" xfId="0" applyFont="1"/>
    <xf numFmtId="14" fontId="13" fillId="0" borderId="0" xfId="0" applyNumberFormat="1" applyFont="1"/>
    <xf numFmtId="14" fontId="13" fillId="0" borderId="0" xfId="0" applyNumberFormat="1" applyFont="1" applyAlignment="1">
      <alignment horizontal="right"/>
    </xf>
    <xf numFmtId="0" fontId="13" fillId="0" borderId="0" xfId="0" applyFont="1" applyAlignment="1">
      <alignment vertical="top" wrapText="1"/>
    </xf>
    <xf numFmtId="0" fontId="13" fillId="0" borderId="0" xfId="0" applyFont="1" applyAlignment="1">
      <alignment vertical="top"/>
    </xf>
    <xf numFmtId="14" fontId="13" fillId="0" borderId="0" xfId="0" applyNumberFormat="1" applyFont="1" applyAlignment="1">
      <alignment vertical="top"/>
    </xf>
    <xf numFmtId="0" fontId="2" fillId="0" borderId="0" xfId="0" applyFont="1"/>
    <xf numFmtId="0" fontId="0" fillId="0" borderId="0" xfId="0" applyAlignment="1">
      <alignment horizontal="right"/>
    </xf>
    <xf numFmtId="0" fontId="0" fillId="0" borderId="0" xfId="0" applyAlignment="1">
      <alignment vertical="center"/>
    </xf>
    <xf numFmtId="0" fontId="19" fillId="0" borderId="0" xfId="0" applyFont="1" applyAlignment="1">
      <alignment vertical="center"/>
    </xf>
    <xf numFmtId="0" fontId="1" fillId="8" borderId="0" xfId="0" applyFont="1" applyFill="1"/>
    <xf numFmtId="0" fontId="0" fillId="8" borderId="0" xfId="0" applyFill="1"/>
    <xf numFmtId="0" fontId="1" fillId="0" borderId="0" xfId="0" applyFont="1" applyAlignment="1">
      <alignment horizontal="right"/>
    </xf>
    <xf numFmtId="0" fontId="3" fillId="0" borderId="24" xfId="0" applyFont="1" applyBorder="1"/>
    <xf numFmtId="17" fontId="15" fillId="0" borderId="0" xfId="0" quotePrefix="1" applyNumberFormat="1" applyFont="1" applyAlignment="1">
      <alignment horizontal="center"/>
    </xf>
    <xf numFmtId="0" fontId="3" fillId="12" borderId="25" xfId="0" applyFont="1" applyFill="1" applyBorder="1" applyAlignment="1">
      <alignment horizontal="center"/>
    </xf>
    <xf numFmtId="0" fontId="3" fillId="12" borderId="3" xfId="0" applyFont="1" applyFill="1" applyBorder="1" applyAlignment="1">
      <alignment horizontal="center"/>
    </xf>
    <xf numFmtId="0" fontId="3" fillId="0" borderId="0" xfId="0" applyFont="1" applyAlignment="1">
      <alignment horizontal="center"/>
    </xf>
    <xf numFmtId="0" fontId="22" fillId="0" borderId="3" xfId="0" applyFont="1" applyBorder="1" applyAlignment="1">
      <alignment horizontal="center" vertical="center"/>
    </xf>
    <xf numFmtId="0" fontId="3" fillId="0" borderId="3" xfId="0" applyFont="1" applyBorder="1" applyAlignment="1">
      <alignment horizontal="center" vertical="center"/>
    </xf>
    <xf numFmtId="0" fontId="23" fillId="13" borderId="3" xfId="0" applyFont="1" applyFill="1" applyBorder="1" applyAlignment="1">
      <alignment horizontal="center" vertical="center" wrapText="1"/>
    </xf>
    <xf numFmtId="0" fontId="3" fillId="13" borderId="26" xfId="0" applyFont="1" applyFill="1" applyBorder="1" applyAlignment="1">
      <alignment horizontal="center" vertical="center"/>
    </xf>
    <xf numFmtId="0" fontId="3" fillId="0" borderId="0" xfId="0" applyFont="1" applyAlignment="1">
      <alignment horizontal="right" vertical="top"/>
    </xf>
    <xf numFmtId="0" fontId="24" fillId="0" borderId="25" xfId="0" applyFont="1" applyBorder="1" applyAlignment="1">
      <alignment horizontal="center" vertical="center"/>
    </xf>
    <xf numFmtId="0" fontId="24" fillId="0" borderId="3" xfId="0" applyFont="1" applyBorder="1" applyAlignment="1">
      <alignment horizontal="center" vertical="center"/>
    </xf>
    <xf numFmtId="0" fontId="3" fillId="7" borderId="3" xfId="0" applyFont="1" applyFill="1" applyBorder="1" applyAlignment="1">
      <alignment horizontal="center" vertical="center" wrapText="1"/>
    </xf>
    <xf numFmtId="0" fontId="25" fillId="0" borderId="3" xfId="0" applyFont="1" applyBorder="1" applyAlignment="1">
      <alignment horizontal="center" vertical="center"/>
    </xf>
    <xf numFmtId="0" fontId="3" fillId="0" borderId="25" xfId="0" applyFont="1" applyBorder="1" applyAlignment="1">
      <alignment horizontal="center" vertical="center" wrapText="1"/>
    </xf>
    <xf numFmtId="0" fontId="3" fillId="0" borderId="3" xfId="0" applyFont="1" applyBorder="1" applyAlignment="1">
      <alignment horizontal="center" vertical="center" wrapText="1"/>
    </xf>
    <xf numFmtId="0" fontId="3" fillId="13" borderId="26" xfId="0" applyFont="1" applyFill="1" applyBorder="1" applyAlignment="1">
      <alignment horizontal="center" vertical="center" wrapText="1"/>
    </xf>
    <xf numFmtId="0" fontId="3" fillId="0" borderId="0" xfId="0" applyFont="1" applyAlignment="1">
      <alignment horizontal="right" vertical="top" wrapText="1"/>
    </xf>
    <xf numFmtId="0" fontId="3" fillId="0" borderId="27" xfId="0" applyFont="1" applyBorder="1" applyAlignment="1">
      <alignment horizontal="center" vertical="center" wrapText="1"/>
    </xf>
    <xf numFmtId="0" fontId="3" fillId="0" borderId="15" xfId="0" applyFont="1" applyBorder="1" applyAlignment="1">
      <alignment horizontal="center" vertical="center" wrapText="1"/>
    </xf>
    <xf numFmtId="0" fontId="3" fillId="14" borderId="15" xfId="0" applyFont="1" applyFill="1" applyBorder="1" applyAlignment="1">
      <alignment horizontal="center" vertical="center" wrapText="1"/>
    </xf>
    <xf numFmtId="0" fontId="23" fillId="13" borderId="15" xfId="0" applyFont="1" applyFill="1" applyBorder="1" applyAlignment="1">
      <alignment horizontal="center" vertical="center" wrapText="1"/>
    </xf>
    <xf numFmtId="0" fontId="3" fillId="13" borderId="28" xfId="0" applyFont="1" applyFill="1" applyBorder="1" applyAlignment="1">
      <alignment horizontal="center" vertical="center" wrapText="1"/>
    </xf>
    <xf numFmtId="0" fontId="3" fillId="14" borderId="3" xfId="0" applyFont="1" applyFill="1" applyBorder="1" applyAlignment="1">
      <alignment horizontal="center" vertical="center" wrapText="1"/>
    </xf>
    <xf numFmtId="16" fontId="0" fillId="0" borderId="0" xfId="0" applyNumberFormat="1"/>
    <xf numFmtId="0" fontId="3" fillId="0" borderId="29" xfId="0" applyFont="1" applyBorder="1" applyAlignment="1">
      <alignment horizontal="center" vertical="center" wrapText="1"/>
    </xf>
    <xf numFmtId="0" fontId="3" fillId="0" borderId="30" xfId="0" applyFont="1" applyBorder="1" applyAlignment="1">
      <alignment horizontal="center" vertical="center" wrapText="1"/>
    </xf>
    <xf numFmtId="0" fontId="23" fillId="13" borderId="30" xfId="0" applyFont="1" applyFill="1" applyBorder="1" applyAlignment="1">
      <alignment horizontal="center" vertical="center" wrapText="1"/>
    </xf>
    <xf numFmtId="0" fontId="3" fillId="13" borderId="31" xfId="0" applyFont="1" applyFill="1" applyBorder="1" applyAlignment="1">
      <alignment horizontal="center" vertical="center" wrapText="1"/>
    </xf>
    <xf numFmtId="0" fontId="26" fillId="0" borderId="0" xfId="0" applyFont="1" applyAlignment="1">
      <alignment horizontal="right" vertical="top"/>
    </xf>
    <xf numFmtId="0" fontId="0" fillId="7" borderId="3" xfId="0" applyFill="1" applyBorder="1"/>
    <xf numFmtId="0" fontId="0" fillId="0" borderId="0" xfId="0" applyAlignment="1">
      <alignment horizontal="left" vertical="top"/>
    </xf>
    <xf numFmtId="0" fontId="0" fillId="0" borderId="0" xfId="0" applyAlignment="1">
      <alignment horizontal="left" vertical="top" wrapText="1"/>
    </xf>
    <xf numFmtId="0" fontId="1" fillId="0" borderId="0" xfId="0" applyFont="1" applyAlignment="1">
      <alignment vertical="center"/>
    </xf>
    <xf numFmtId="0" fontId="3" fillId="12" borderId="25" xfId="0" applyFont="1" applyFill="1" applyBorder="1" applyAlignment="1">
      <alignment horizontal="center" vertical="center"/>
    </xf>
    <xf numFmtId="0" fontId="3" fillId="12" borderId="3" xfId="0" applyFont="1" applyFill="1" applyBorder="1" applyAlignment="1">
      <alignment horizontal="center" vertical="center"/>
    </xf>
    <xf numFmtId="0" fontId="0" fillId="14" borderId="3" xfId="0" applyFill="1" applyBorder="1"/>
    <xf numFmtId="0" fontId="0" fillId="0" borderId="0" xfId="0" applyAlignment="1">
      <alignment horizontal="left" vertical="center"/>
    </xf>
    <xf numFmtId="0" fontId="0" fillId="0" borderId="0" xfId="0" applyAlignment="1">
      <alignment vertical="top"/>
    </xf>
    <xf numFmtId="0" fontId="0" fillId="2" borderId="3" xfId="0" applyFill="1" applyBorder="1"/>
    <xf numFmtId="0" fontId="3" fillId="13" borderId="31" xfId="0" applyFont="1" applyFill="1" applyBorder="1" applyAlignment="1">
      <alignment horizontal="right" vertical="center" wrapText="1"/>
    </xf>
    <xf numFmtId="14" fontId="1" fillId="0" borderId="0" xfId="0" quotePrefix="1" applyNumberFormat="1" applyFont="1" applyAlignment="1">
      <alignment horizontal="center"/>
    </xf>
    <xf numFmtId="14" fontId="0" fillId="0" borderId="0" xfId="0" quotePrefix="1" applyNumberFormat="1" applyAlignment="1">
      <alignment horizontal="center"/>
    </xf>
    <xf numFmtId="0" fontId="3" fillId="0" borderId="0" xfId="0" applyFont="1" applyAlignment="1">
      <alignment horizontal="center" vertical="center" wrapText="1"/>
    </xf>
    <xf numFmtId="0" fontId="24" fillId="0" borderId="0" xfId="0" applyFont="1" applyAlignment="1">
      <alignment horizontal="center" vertical="center" wrapText="1"/>
    </xf>
    <xf numFmtId="14" fontId="0" fillId="0" borderId="0" xfId="0" applyNumberFormat="1"/>
    <xf numFmtId="0" fontId="3" fillId="0" borderId="25" xfId="0" applyFont="1" applyBorder="1" applyAlignment="1">
      <alignment horizontal="center" vertical="center"/>
    </xf>
    <xf numFmtId="16" fontId="0" fillId="0" borderId="0" xfId="0" quotePrefix="1" applyNumberFormat="1" applyAlignment="1">
      <alignment vertical="center"/>
    </xf>
    <xf numFmtId="0" fontId="24" fillId="0" borderId="0" xfId="0" applyFont="1" applyAlignment="1">
      <alignment horizontal="right" vertical="top" wrapText="1"/>
    </xf>
    <xf numFmtId="16" fontId="0" fillId="0" borderId="0" xfId="0" quotePrefix="1" applyNumberFormat="1"/>
    <xf numFmtId="0" fontId="25" fillId="0" borderId="3" xfId="0" applyFont="1" applyBorder="1" applyAlignment="1">
      <alignment horizontal="center" vertical="center" wrapText="1"/>
    </xf>
    <xf numFmtId="0" fontId="25" fillId="13" borderId="26" xfId="0" applyFont="1" applyFill="1" applyBorder="1" applyAlignment="1">
      <alignment horizontal="center" vertical="center" wrapText="1"/>
    </xf>
    <xf numFmtId="0" fontId="3" fillId="0" borderId="0" xfId="0" applyFont="1" applyAlignment="1">
      <alignment horizontal="right" vertical="center" wrapText="1"/>
    </xf>
    <xf numFmtId="0" fontId="23" fillId="0" borderId="0" xfId="0" applyFont="1" applyAlignment="1">
      <alignment horizontal="center" vertical="center" wrapText="1"/>
    </xf>
    <xf numFmtId="0" fontId="25" fillId="0" borderId="30" xfId="0" applyFont="1" applyBorder="1" applyAlignment="1">
      <alignment horizontal="center" vertical="center" wrapText="1"/>
    </xf>
    <xf numFmtId="0" fontId="25" fillId="13" borderId="31" xfId="0" applyFont="1" applyFill="1" applyBorder="1" applyAlignment="1">
      <alignment horizontal="center" vertical="center" wrapText="1"/>
    </xf>
    <xf numFmtId="0" fontId="25" fillId="0" borderId="25" xfId="0" applyFont="1" applyBorder="1" applyAlignment="1">
      <alignment horizontal="center" vertical="center"/>
    </xf>
    <xf numFmtId="0" fontId="27" fillId="0" borderId="30" xfId="0" applyFont="1" applyBorder="1" applyAlignment="1">
      <alignment horizontal="center" vertical="center" wrapText="1"/>
    </xf>
    <xf numFmtId="0" fontId="25" fillId="0" borderId="0" xfId="0" applyFont="1" applyAlignment="1">
      <alignment horizontal="right" vertical="top" wrapText="1"/>
    </xf>
    <xf numFmtId="0" fontId="22" fillId="0" borderId="30" xfId="0" applyFont="1" applyBorder="1" applyAlignment="1">
      <alignment horizontal="center" vertical="center" wrapText="1"/>
    </xf>
    <xf numFmtId="0" fontId="27" fillId="0" borderId="0" xfId="0" applyFont="1" applyAlignment="1">
      <alignment horizontal="center" vertical="center" wrapText="1"/>
    </xf>
    <xf numFmtId="0" fontId="28" fillId="0" borderId="0" xfId="0" applyFont="1" applyAlignment="1">
      <alignment horizontal="center" vertical="center" wrapText="1"/>
    </xf>
    <xf numFmtId="0" fontId="22" fillId="0" borderId="25" xfId="0" applyFont="1" applyBorder="1" applyAlignment="1">
      <alignment horizontal="center" vertical="center"/>
    </xf>
    <xf numFmtId="0" fontId="20" fillId="0" borderId="0" xfId="2" applyAlignment="1">
      <alignment vertical="top"/>
    </xf>
    <xf numFmtId="0" fontId="3" fillId="0" borderId="0" xfId="0" applyFont="1"/>
    <xf numFmtId="0" fontId="1" fillId="0" borderId="0" xfId="0" applyFont="1" applyAlignment="1">
      <alignment horizontal="center"/>
    </xf>
    <xf numFmtId="0" fontId="0" fillId="0" borderId="0" xfId="0" applyAlignment="1">
      <alignment horizontal="left"/>
    </xf>
    <xf numFmtId="0" fontId="0" fillId="0" borderId="0" xfId="0" applyAlignment="1">
      <alignment horizontal="left" wrapText="1"/>
    </xf>
    <xf numFmtId="0" fontId="1" fillId="0" borderId="0" xfId="0" applyFont="1" applyAlignment="1">
      <alignment horizontal="center" wrapText="1"/>
    </xf>
    <xf numFmtId="0" fontId="20" fillId="0" borderId="0" xfId="2"/>
    <xf numFmtId="0" fontId="0" fillId="0" borderId="0" xfId="0" applyAlignment="1">
      <alignment wrapText="1"/>
    </xf>
    <xf numFmtId="0" fontId="0" fillId="0" borderId="0" xfId="0" applyAlignment="1">
      <alignment horizontal="center" wrapText="1"/>
    </xf>
    <xf numFmtId="0" fontId="32" fillId="0" borderId="0" xfId="0" applyFont="1" applyAlignment="1">
      <alignment vertical="center"/>
    </xf>
    <xf numFmtId="0" fontId="33" fillId="0" borderId="0" xfId="0" applyFont="1" applyAlignment="1">
      <alignment vertical="center"/>
    </xf>
    <xf numFmtId="0" fontId="36" fillId="0" borderId="0" xfId="0" applyFont="1" applyAlignment="1">
      <alignment vertical="center"/>
    </xf>
    <xf numFmtId="0" fontId="17" fillId="0" borderId="0" xfId="0" applyFont="1" applyAlignment="1">
      <alignment vertical="center"/>
    </xf>
    <xf numFmtId="0" fontId="31" fillId="0" borderId="0" xfId="0" applyFont="1"/>
    <xf numFmtId="0" fontId="38" fillId="0" borderId="0" xfId="0" applyFont="1" applyAlignment="1">
      <alignment vertical="center"/>
    </xf>
    <xf numFmtId="0" fontId="40" fillId="0" borderId="0" xfId="0" applyFont="1" applyAlignment="1">
      <alignment horizontal="justify" vertical="center"/>
    </xf>
    <xf numFmtId="0" fontId="43" fillId="0" borderId="0" xfId="0" applyFont="1" applyAlignment="1">
      <alignment horizontal="justify" vertical="center"/>
    </xf>
    <xf numFmtId="14" fontId="0" fillId="0" borderId="0" xfId="0" applyNumberFormat="1" applyAlignment="1">
      <alignment vertical="center"/>
    </xf>
    <xf numFmtId="0" fontId="20" fillId="0" borderId="0" xfId="2" applyAlignment="1">
      <alignment vertical="center"/>
    </xf>
    <xf numFmtId="43" fontId="0" fillId="0" borderId="3" xfId="0" applyNumberFormat="1" applyBorder="1" applyProtection="1">
      <protection locked="0"/>
    </xf>
    <xf numFmtId="0" fontId="0" fillId="0" borderId="3" xfId="0" applyBorder="1" applyProtection="1">
      <protection locked="0"/>
    </xf>
    <xf numFmtId="0" fontId="0" fillId="0" borderId="0" xfId="0" applyProtection="1">
      <protection locked="0"/>
    </xf>
    <xf numFmtId="43" fontId="0" fillId="0" borderId="1" xfId="0" applyNumberFormat="1" applyBorder="1" applyProtection="1">
      <protection locked="0"/>
    </xf>
    <xf numFmtId="0" fontId="0" fillId="0" borderId="3" xfId="0" applyBorder="1" applyAlignment="1" applyProtection="1">
      <alignment horizontal="center"/>
      <protection locked="0"/>
    </xf>
    <xf numFmtId="43" fontId="0" fillId="0" borderId="11" xfId="0" applyNumberFormat="1" applyBorder="1" applyProtection="1">
      <protection locked="0"/>
    </xf>
    <xf numFmtId="0" fontId="1" fillId="0" borderId="3" xfId="0" applyFont="1" applyBorder="1" applyAlignment="1" applyProtection="1">
      <alignment horizontal="center"/>
      <protection locked="0"/>
    </xf>
    <xf numFmtId="43" fontId="2" fillId="0" borderId="3" xfId="0" applyNumberFormat="1" applyFont="1" applyBorder="1" applyProtection="1">
      <protection locked="0"/>
    </xf>
    <xf numFmtId="0" fontId="2" fillId="0" borderId="3" xfId="0" applyFont="1" applyBorder="1" applyProtection="1">
      <protection locked="0"/>
    </xf>
    <xf numFmtId="43" fontId="0" fillId="9" borderId="1" xfId="0" applyNumberFormat="1" applyFill="1" applyBorder="1" applyProtection="1">
      <protection locked="0"/>
    </xf>
    <xf numFmtId="0" fontId="0" fillId="0" borderId="15" xfId="0" applyBorder="1" applyProtection="1">
      <protection locked="0"/>
    </xf>
    <xf numFmtId="0" fontId="0" fillId="6" borderId="0" xfId="0" applyFill="1" applyAlignment="1">
      <alignment horizontal="center"/>
    </xf>
    <xf numFmtId="0" fontId="1" fillId="6" borderId="0" xfId="0" applyFont="1" applyFill="1" applyAlignment="1">
      <alignment horizontal="center"/>
    </xf>
    <xf numFmtId="0" fontId="0" fillId="6" borderId="0" xfId="0" applyFill="1" applyAlignment="1">
      <alignment horizontal="left"/>
    </xf>
    <xf numFmtId="0" fontId="0" fillId="0" borderId="32" xfId="0" applyBorder="1"/>
    <xf numFmtId="0" fontId="1" fillId="0" borderId="33" xfId="0" applyFont="1" applyBorder="1"/>
    <xf numFmtId="0" fontId="0" fillId="0" borderId="33" xfId="0" applyBorder="1"/>
    <xf numFmtId="0" fontId="2" fillId="0" borderId="0" xfId="0" applyFont="1" applyAlignment="1">
      <alignment horizontal="center"/>
    </xf>
    <xf numFmtId="0" fontId="0" fillId="15" borderId="3" xfId="0" applyFill="1" applyBorder="1" applyAlignment="1">
      <alignment horizontal="center"/>
    </xf>
    <xf numFmtId="0" fontId="0" fillId="15" borderId="26" xfId="0" applyFill="1" applyBorder="1" applyAlignment="1">
      <alignment horizontal="center"/>
    </xf>
    <xf numFmtId="43" fontId="0" fillId="0" borderId="26" xfId="0" applyNumberFormat="1" applyBorder="1"/>
    <xf numFmtId="0" fontId="0" fillId="15" borderId="2" xfId="0" applyFill="1" applyBorder="1"/>
    <xf numFmtId="0" fontId="0" fillId="0" borderId="6" xfId="0" applyBorder="1" applyAlignment="1">
      <alignment horizontal="center"/>
    </xf>
    <xf numFmtId="6" fontId="0" fillId="0" borderId="3" xfId="0" applyNumberFormat="1" applyBorder="1" applyAlignment="1">
      <alignment horizontal="center"/>
    </xf>
    <xf numFmtId="43" fontId="0" fillId="9" borderId="1" xfId="0" applyNumberFormat="1" applyFill="1" applyBorder="1"/>
    <xf numFmtId="0" fontId="0" fillId="3" borderId="33" xfId="0" applyFill="1" applyBorder="1"/>
    <xf numFmtId="0" fontId="0" fillId="0" borderId="22" xfId="0" applyBorder="1"/>
    <xf numFmtId="0" fontId="0" fillId="0" borderId="23" xfId="0" applyBorder="1"/>
    <xf numFmtId="0" fontId="0" fillId="10" borderId="34" xfId="0" applyFill="1" applyBorder="1"/>
    <xf numFmtId="0" fontId="0" fillId="0" borderId="35" xfId="0" applyBorder="1"/>
    <xf numFmtId="0" fontId="0" fillId="0" borderId="36" xfId="0" applyBorder="1"/>
    <xf numFmtId="0" fontId="0" fillId="10" borderId="37" xfId="0" applyFill="1" applyBorder="1"/>
    <xf numFmtId="0" fontId="0" fillId="0" borderId="6" xfId="0" applyBorder="1"/>
    <xf numFmtId="0" fontId="1" fillId="0" borderId="6" xfId="0" applyFont="1" applyBorder="1"/>
    <xf numFmtId="43" fontId="0" fillId="6" borderId="1" xfId="0" applyNumberFormat="1" applyFill="1" applyBorder="1"/>
    <xf numFmtId="43" fontId="0" fillId="10" borderId="3" xfId="0" applyNumberFormat="1" applyFill="1" applyBorder="1"/>
    <xf numFmtId="43" fontId="0" fillId="5" borderId="3" xfId="0" applyNumberFormat="1" applyFill="1" applyBorder="1"/>
    <xf numFmtId="43" fontId="1" fillId="0" borderId="3" xfId="0" applyNumberFormat="1" applyFont="1" applyBorder="1"/>
    <xf numFmtId="0" fontId="0" fillId="0" borderId="6" xfId="0" applyBorder="1" applyAlignment="1" applyProtection="1">
      <alignment horizontal="left"/>
      <protection locked="0"/>
    </xf>
    <xf numFmtId="0" fontId="0" fillId="0" borderId="4" xfId="0" applyBorder="1" applyAlignment="1">
      <alignment horizontal="center"/>
    </xf>
    <xf numFmtId="0" fontId="0" fillId="0" borderId="9" xfId="0" applyBorder="1"/>
    <xf numFmtId="0" fontId="0" fillId="0" borderId="1" xfId="0" applyBorder="1" applyAlignment="1">
      <alignment horizontal="center"/>
    </xf>
    <xf numFmtId="43" fontId="0" fillId="6" borderId="14" xfId="0" applyNumberFormat="1" applyFill="1" applyBorder="1"/>
    <xf numFmtId="43" fontId="0" fillId="5" borderId="14" xfId="0" applyNumberFormat="1" applyFill="1" applyBorder="1"/>
    <xf numFmtId="0" fontId="0" fillId="0" borderId="13" xfId="0" applyBorder="1"/>
    <xf numFmtId="0" fontId="3" fillId="8" borderId="0" xfId="0" applyFont="1" applyFill="1" applyAlignment="1">
      <alignment horizontal="center"/>
    </xf>
    <xf numFmtId="0" fontId="31" fillId="0" borderId="0" xfId="0" applyFont="1" applyAlignment="1">
      <alignment horizontal="justify" vertical="center"/>
    </xf>
    <xf numFmtId="0" fontId="37" fillId="0" borderId="0" xfId="0" applyFont="1" applyAlignment="1">
      <alignment horizontal="justify" vertical="center"/>
    </xf>
    <xf numFmtId="0" fontId="0" fillId="14" borderId="0" xfId="0" applyFill="1"/>
    <xf numFmtId="0" fontId="1" fillId="14" borderId="0" xfId="0" applyFont="1" applyFill="1"/>
    <xf numFmtId="9" fontId="0" fillId="0" borderId="0" xfId="0" applyNumberFormat="1"/>
    <xf numFmtId="0" fontId="0" fillId="0" borderId="11" xfId="0" applyBorder="1" applyAlignment="1" applyProtection="1">
      <alignment horizontal="center"/>
      <protection locked="0"/>
    </xf>
    <xf numFmtId="43" fontId="0" fillId="0" borderId="0" xfId="0" applyNumberFormat="1"/>
    <xf numFmtId="44" fontId="0" fillId="8" borderId="2" xfId="3" applyFont="1" applyFill="1" applyBorder="1"/>
    <xf numFmtId="0" fontId="0" fillId="0" borderId="38" xfId="0" applyBorder="1"/>
    <xf numFmtId="44" fontId="0" fillId="0" borderId="0" xfId="3" applyFont="1" applyFill="1" applyBorder="1"/>
    <xf numFmtId="0" fontId="1" fillId="0" borderId="0" xfId="0" applyFont="1" applyAlignment="1">
      <alignment wrapText="1"/>
    </xf>
    <xf numFmtId="18" fontId="0" fillId="0" borderId="0" xfId="0" quotePrefix="1" applyNumberFormat="1" applyAlignment="1">
      <alignment horizontal="center"/>
    </xf>
    <xf numFmtId="0" fontId="44" fillId="0" borderId="0" xfId="2" applyFont="1"/>
    <xf numFmtId="0" fontId="37" fillId="16" borderId="0" xfId="0" applyFont="1" applyFill="1"/>
    <xf numFmtId="0" fontId="31" fillId="16" borderId="0" xfId="0" applyFont="1" applyFill="1"/>
    <xf numFmtId="0" fontId="0" fillId="0" borderId="1" xfId="0" applyBorder="1" applyProtection="1">
      <protection locked="0"/>
    </xf>
    <xf numFmtId="0" fontId="1" fillId="18" borderId="0" xfId="0" applyFont="1" applyFill="1"/>
    <xf numFmtId="0" fontId="1" fillId="7" borderId="0" xfId="0" applyFont="1" applyFill="1"/>
    <xf numFmtId="0" fontId="46" fillId="0" borderId="0" xfId="0" applyFont="1" applyAlignment="1">
      <alignment horizontal="center"/>
    </xf>
    <xf numFmtId="0" fontId="48" fillId="0" borderId="0" xfId="0" applyFont="1" applyAlignment="1">
      <alignment vertical="center"/>
    </xf>
    <xf numFmtId="0" fontId="0" fillId="0" borderId="0" xfId="0" applyAlignment="1">
      <alignment horizontal="center" vertical="top"/>
    </xf>
    <xf numFmtId="0" fontId="20" fillId="17" borderId="0" xfId="2" applyFill="1"/>
    <xf numFmtId="0" fontId="31" fillId="0" borderId="0" xfId="0" applyFont="1" applyAlignment="1">
      <alignment vertical="center"/>
    </xf>
    <xf numFmtId="0" fontId="31" fillId="0" borderId="0" xfId="0" applyFont="1" applyAlignment="1">
      <alignment horizontal="right" vertical="top"/>
    </xf>
    <xf numFmtId="0" fontId="31" fillId="0" borderId="0" xfId="0" applyFont="1" applyAlignment="1">
      <alignment horizontal="right"/>
    </xf>
    <xf numFmtId="0" fontId="31" fillId="0" borderId="0" xfId="0" applyFont="1" applyAlignment="1">
      <alignment horizontal="left" vertical="center" indent="5"/>
    </xf>
    <xf numFmtId="0" fontId="16" fillId="0" borderId="0" xfId="0" applyFont="1"/>
    <xf numFmtId="8" fontId="0" fillId="0" borderId="3" xfId="0" applyNumberFormat="1" applyBorder="1" applyAlignment="1">
      <alignment horizontal="center"/>
    </xf>
    <xf numFmtId="0" fontId="1" fillId="0" borderId="3" xfId="0" applyFont="1" applyBorder="1" applyAlignment="1">
      <alignment horizontal="center"/>
    </xf>
    <xf numFmtId="0" fontId="0" fillId="0" borderId="11" xfId="0" applyBorder="1" applyProtection="1">
      <protection locked="0"/>
    </xf>
    <xf numFmtId="0" fontId="1" fillId="8" borderId="3" xfId="0" applyFont="1" applyFill="1" applyBorder="1"/>
    <xf numFmtId="0" fontId="1" fillId="8" borderId="3" xfId="0" applyFont="1" applyFill="1" applyBorder="1" applyAlignment="1">
      <alignment horizontal="center"/>
    </xf>
    <xf numFmtId="14" fontId="0" fillId="0" borderId="3" xfId="0" applyNumberFormat="1" applyBorder="1" applyProtection="1">
      <protection locked="0"/>
    </xf>
    <xf numFmtId="43" fontId="0" fillId="0" borderId="3" xfId="1" applyFont="1" applyBorder="1" applyProtection="1">
      <protection locked="0"/>
    </xf>
    <xf numFmtId="43" fontId="0" fillId="0" borderId="15" xfId="0" applyNumberFormat="1" applyBorder="1" applyProtection="1">
      <protection locked="0"/>
    </xf>
    <xf numFmtId="43" fontId="0" fillId="8" borderId="3" xfId="0" applyNumberFormat="1" applyFill="1" applyBorder="1"/>
    <xf numFmtId="44" fontId="0" fillId="0" borderId="3" xfId="0" applyNumberFormat="1" applyBorder="1" applyProtection="1">
      <protection locked="0"/>
    </xf>
    <xf numFmtId="44" fontId="0" fillId="0" borderId="3" xfId="0" applyNumberFormat="1" applyBorder="1"/>
    <xf numFmtId="44" fontId="0" fillId="8" borderId="3" xfId="0" applyNumberFormat="1" applyFill="1" applyBorder="1"/>
    <xf numFmtId="0" fontId="30" fillId="0" borderId="0" xfId="0" applyFont="1"/>
    <xf numFmtId="0" fontId="14" fillId="0" borderId="0" xfId="0" applyFont="1"/>
    <xf numFmtId="14" fontId="14" fillId="0" borderId="0" xfId="0" applyNumberFormat="1" applyFont="1" applyAlignment="1">
      <alignment horizontal="left"/>
    </xf>
    <xf numFmtId="0" fontId="53" fillId="0" borderId="0" xfId="2" applyFont="1"/>
    <xf numFmtId="0" fontId="14" fillId="0" borderId="0" xfId="0" applyFont="1" applyAlignment="1">
      <alignment horizontal="left" wrapText="1"/>
    </xf>
    <xf numFmtId="0" fontId="51" fillId="0" borderId="0" xfId="0" applyFont="1"/>
    <xf numFmtId="0" fontId="30" fillId="0" borderId="0" xfId="0" applyFont="1" applyAlignment="1">
      <alignment vertical="top"/>
    </xf>
    <xf numFmtId="0" fontId="30" fillId="0" borderId="0" xfId="0" quotePrefix="1" applyFont="1"/>
    <xf numFmtId="0" fontId="55" fillId="0" borderId="0" xfId="0" applyFont="1"/>
    <xf numFmtId="0" fontId="30" fillId="0" borderId="1" xfId="0" applyFont="1" applyBorder="1"/>
    <xf numFmtId="0" fontId="30" fillId="0" borderId="2" xfId="0" applyFont="1" applyBorder="1"/>
    <xf numFmtId="0" fontId="30" fillId="0" borderId="0" xfId="0" applyFont="1" applyAlignment="1">
      <alignment horizontal="left"/>
    </xf>
    <xf numFmtId="0" fontId="14" fillId="0" borderId="0" xfId="0" applyFont="1" applyAlignment="1">
      <alignment wrapText="1"/>
    </xf>
    <xf numFmtId="43" fontId="0" fillId="0" borderId="1" xfId="1" applyFont="1" applyBorder="1" applyProtection="1">
      <protection locked="0"/>
    </xf>
    <xf numFmtId="43" fontId="0" fillId="0" borderId="11" xfId="1" applyFont="1" applyBorder="1" applyProtection="1">
      <protection locked="0"/>
    </xf>
    <xf numFmtId="20" fontId="0" fillId="0" borderId="3" xfId="0" applyNumberFormat="1" applyBorder="1" applyProtection="1">
      <protection locked="0"/>
    </xf>
    <xf numFmtId="165" fontId="0" fillId="8" borderId="39" xfId="0" applyNumberFormat="1" applyFill="1" applyBorder="1"/>
    <xf numFmtId="165" fontId="0" fillId="0" borderId="12" xfId="0" applyNumberFormat="1" applyBorder="1"/>
    <xf numFmtId="165" fontId="0" fillId="0" borderId="3" xfId="0" applyNumberFormat="1" applyBorder="1"/>
    <xf numFmtId="20" fontId="0" fillId="0" borderId="0" xfId="0" applyNumberFormat="1" applyProtection="1">
      <protection locked="0"/>
    </xf>
    <xf numFmtId="0" fontId="30" fillId="0" borderId="0" xfId="0" applyFont="1" applyAlignment="1">
      <alignment horizontal="left" wrapText="1"/>
    </xf>
    <xf numFmtId="0" fontId="30" fillId="0" borderId="1" xfId="0" applyFont="1" applyBorder="1" applyProtection="1">
      <protection locked="0"/>
    </xf>
    <xf numFmtId="0" fontId="30" fillId="0" borderId="0" xfId="0" applyFont="1" applyAlignment="1">
      <alignment horizontal="right"/>
    </xf>
    <xf numFmtId="43" fontId="0" fillId="0" borderId="3" xfId="1" applyFont="1" applyBorder="1"/>
    <xf numFmtId="166" fontId="0" fillId="0" borderId="3" xfId="0" applyNumberFormat="1" applyBorder="1" applyProtection="1">
      <protection locked="0"/>
    </xf>
    <xf numFmtId="43" fontId="0" fillId="0" borderId="3" xfId="1" applyFont="1" applyBorder="1" applyProtection="1"/>
    <xf numFmtId="17" fontId="0" fillId="0" borderId="0" xfId="0" applyNumberFormat="1" applyProtection="1">
      <protection locked="0"/>
    </xf>
    <xf numFmtId="0" fontId="0" fillId="17" borderId="0" xfId="0" applyFill="1" applyAlignment="1">
      <alignment horizontal="center"/>
    </xf>
    <xf numFmtId="43" fontId="0" fillId="0" borderId="0" xfId="1" applyFont="1" applyBorder="1"/>
    <xf numFmtId="167" fontId="0" fillId="0" borderId="0" xfId="1" applyNumberFormat="1" applyFont="1" applyBorder="1" applyProtection="1"/>
    <xf numFmtId="43" fontId="0" fillId="0" borderId="0" xfId="1" applyFont="1" applyBorder="1" applyProtection="1">
      <protection locked="0"/>
    </xf>
    <xf numFmtId="44" fontId="0" fillId="0" borderId="2" xfId="1" applyNumberFormat="1" applyFont="1" applyBorder="1"/>
    <xf numFmtId="0" fontId="37" fillId="0" borderId="0" xfId="0" applyFont="1"/>
    <xf numFmtId="43" fontId="0" fillId="0" borderId="0" xfId="1" applyFont="1"/>
    <xf numFmtId="2" fontId="0" fillId="0" borderId="3" xfId="0" applyNumberFormat="1" applyBorder="1"/>
    <xf numFmtId="14" fontId="0" fillId="0" borderId="3" xfId="0" applyNumberFormat="1" applyBorder="1"/>
    <xf numFmtId="43" fontId="0" fillId="8" borderId="3" xfId="1" applyFont="1" applyFill="1" applyBorder="1"/>
    <xf numFmtId="43" fontId="0" fillId="0" borderId="0" xfId="1" applyFont="1" applyFill="1" applyBorder="1"/>
    <xf numFmtId="43" fontId="1" fillId="0" borderId="0" xfId="1" applyFont="1" applyFill="1" applyBorder="1"/>
    <xf numFmtId="0" fontId="58" fillId="0" borderId="0" xfId="0" applyFont="1" applyAlignment="1">
      <alignment vertical="center"/>
    </xf>
    <xf numFmtId="0" fontId="61" fillId="0" borderId="0" xfId="0" applyFont="1" applyAlignment="1">
      <alignment vertical="center"/>
    </xf>
    <xf numFmtId="44" fontId="0" fillId="0" borderId="0" xfId="1" applyNumberFormat="1" applyFont="1" applyBorder="1"/>
    <xf numFmtId="0" fontId="59" fillId="0" borderId="0" xfId="0" applyFont="1"/>
    <xf numFmtId="0" fontId="63" fillId="0" borderId="3" xfId="0" applyFont="1" applyBorder="1" applyAlignment="1">
      <alignment horizontal="center" vertical="center" wrapText="1"/>
    </xf>
    <xf numFmtId="0" fontId="64" fillId="14" borderId="3" xfId="0" applyFont="1" applyFill="1" applyBorder="1" applyAlignment="1">
      <alignment horizontal="center" vertical="center" wrapText="1"/>
    </xf>
    <xf numFmtId="0" fontId="63" fillId="0" borderId="15" xfId="0" applyFont="1" applyBorder="1" applyAlignment="1">
      <alignment horizontal="center" vertical="center" wrapText="1"/>
    </xf>
    <xf numFmtId="0" fontId="3" fillId="7" borderId="15" xfId="0" applyFont="1" applyFill="1" applyBorder="1" applyAlignment="1">
      <alignment horizontal="center" vertical="center" wrapText="1"/>
    </xf>
    <xf numFmtId="0" fontId="3" fillId="14" borderId="30" xfId="0" applyFont="1" applyFill="1" applyBorder="1" applyAlignment="1">
      <alignment horizontal="center" vertical="center" wrapText="1"/>
    </xf>
    <xf numFmtId="0" fontId="65" fillId="0" borderId="3" xfId="0" applyFont="1" applyBorder="1" applyAlignment="1">
      <alignment horizontal="center"/>
    </xf>
    <xf numFmtId="0" fontId="64" fillId="0" borderId="3" xfId="0" applyFont="1" applyBorder="1" applyAlignment="1">
      <alignment horizontal="center" vertical="center" wrapText="1"/>
    </xf>
    <xf numFmtId="0" fontId="25" fillId="0" borderId="0" xfId="0" applyFont="1" applyAlignment="1">
      <alignment horizontal="center" vertical="center" wrapText="1"/>
    </xf>
    <xf numFmtId="0" fontId="1" fillId="0" borderId="0" xfId="0" applyFont="1" applyAlignment="1">
      <alignment horizontal="left" vertical="center"/>
    </xf>
    <xf numFmtId="0" fontId="63" fillId="0" borderId="30" xfId="0" applyFont="1" applyBorder="1" applyAlignment="1">
      <alignment horizontal="center" vertical="center" wrapText="1"/>
    </xf>
    <xf numFmtId="0" fontId="63" fillId="14" borderId="3" xfId="0" applyFont="1" applyFill="1" applyBorder="1" applyAlignment="1">
      <alignment horizontal="center" vertical="center" wrapText="1"/>
    </xf>
    <xf numFmtId="14" fontId="0" fillId="0" borderId="0" xfId="0" quotePrefix="1" applyNumberFormat="1" applyAlignment="1">
      <alignment horizontal="left"/>
    </xf>
    <xf numFmtId="14" fontId="0" fillId="0" borderId="0" xfId="0" applyNumberFormat="1" applyAlignment="1">
      <alignment horizontal="right"/>
    </xf>
    <xf numFmtId="14" fontId="0" fillId="0" borderId="0" xfId="0" applyNumberFormat="1" applyAlignment="1">
      <alignment horizontal="center"/>
    </xf>
    <xf numFmtId="0" fontId="64" fillId="0" borderId="12" xfId="0" applyFont="1" applyBorder="1" applyAlignment="1">
      <alignment horizontal="center" vertical="center" wrapText="1"/>
    </xf>
    <xf numFmtId="0" fontId="3" fillId="0" borderId="12" xfId="0" applyFont="1" applyBorder="1" applyAlignment="1">
      <alignment horizontal="center" vertical="center" wrapText="1"/>
    </xf>
    <xf numFmtId="0" fontId="63" fillId="7" borderId="3" xfId="0" applyFont="1" applyFill="1" applyBorder="1" applyAlignment="1">
      <alignment horizontal="center"/>
    </xf>
    <xf numFmtId="0" fontId="66" fillId="0" borderId="0" xfId="0" applyFont="1" applyAlignment="1">
      <alignment horizontal="center" vertical="center"/>
    </xf>
    <xf numFmtId="0" fontId="3" fillId="0" borderId="40" xfId="0" applyFont="1" applyBorder="1" applyAlignment="1">
      <alignment horizontal="center" vertical="center" wrapText="1"/>
    </xf>
    <xf numFmtId="0" fontId="24" fillId="13" borderId="31"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30" xfId="0" applyFont="1" applyFill="1" applyBorder="1" applyAlignment="1">
      <alignment horizontal="center" vertical="center" wrapText="1"/>
    </xf>
    <xf numFmtId="14" fontId="1" fillId="0" borderId="0" xfId="0" applyNumberFormat="1" applyFont="1" applyAlignment="1">
      <alignment horizontal="right"/>
    </xf>
    <xf numFmtId="14" fontId="1" fillId="0" borderId="0" xfId="0" applyNumberFormat="1" applyFont="1"/>
    <xf numFmtId="0" fontId="0" fillId="0" borderId="3" xfId="0" applyBorder="1" applyAlignment="1">
      <alignment horizontal="center"/>
    </xf>
    <xf numFmtId="0" fontId="67" fillId="0" borderId="3" xfId="0" applyFont="1" applyBorder="1" applyAlignment="1">
      <alignment horizontal="center" vertical="center"/>
    </xf>
    <xf numFmtId="0" fontId="1" fillId="0" borderId="3" xfId="0" applyFont="1" applyBorder="1" applyAlignment="1">
      <alignment horizontal="center" vertical="center" wrapText="1"/>
    </xf>
    <xf numFmtId="0" fontId="67" fillId="0" borderId="0" xfId="0" applyFont="1"/>
    <xf numFmtId="0" fontId="1" fillId="0" borderId="3" xfId="0" applyFont="1" applyBorder="1" applyAlignment="1">
      <alignment horizontal="center" vertical="center"/>
    </xf>
    <xf numFmtId="0" fontId="0" fillId="0" borderId="3" xfId="0" applyBorder="1" applyAlignment="1">
      <alignment horizontal="center" vertical="center"/>
    </xf>
    <xf numFmtId="0" fontId="68" fillId="0" borderId="0" xfId="0" applyFont="1"/>
    <xf numFmtId="0" fontId="44" fillId="0" borderId="3" xfId="0" applyFont="1" applyBorder="1"/>
    <xf numFmtId="0" fontId="44" fillId="0" borderId="0" xfId="0" applyFont="1"/>
    <xf numFmtId="0" fontId="15" fillId="6" borderId="0" xfId="0" applyFont="1" applyFill="1" applyAlignment="1">
      <alignment horizontal="center"/>
    </xf>
    <xf numFmtId="0" fontId="0" fillId="0" borderId="1" xfId="0" applyBorder="1" applyAlignment="1" applyProtection="1">
      <alignment horizontal="left"/>
      <protection locked="0"/>
    </xf>
    <xf numFmtId="0" fontId="15" fillId="0" borderId="0" xfId="0" applyFont="1" applyAlignment="1">
      <alignment horizontal="center"/>
    </xf>
    <xf numFmtId="0" fontId="14" fillId="0" borderId="0" xfId="0" applyFont="1" applyAlignment="1">
      <alignment horizontal="center"/>
    </xf>
    <xf numFmtId="0" fontId="0" fillId="0" borderId="1" xfId="0" applyBorder="1" applyAlignment="1" applyProtection="1">
      <alignment horizontal="center"/>
      <protection locked="0"/>
    </xf>
    <xf numFmtId="0" fontId="1" fillId="14" borderId="0" xfId="0" applyFont="1" applyFill="1" applyAlignment="1">
      <alignment horizontal="center"/>
    </xf>
    <xf numFmtId="0" fontId="1" fillId="0" borderId="0" xfId="0" applyFont="1" applyAlignment="1">
      <alignment horizontal="center"/>
    </xf>
    <xf numFmtId="0" fontId="0" fillId="8" borderId="1" xfId="0" applyFill="1" applyBorder="1" applyAlignment="1" applyProtection="1">
      <alignment horizontal="center"/>
      <protection locked="0"/>
    </xf>
    <xf numFmtId="0" fontId="1" fillId="0" borderId="1" xfId="0" applyFont="1" applyBorder="1" applyAlignment="1" applyProtection="1">
      <alignment horizontal="left"/>
      <protection locked="0"/>
    </xf>
    <xf numFmtId="0" fontId="0" fillId="0" borderId="0" xfId="0" applyAlignment="1">
      <alignment horizontal="left" wrapText="1"/>
    </xf>
    <xf numFmtId="0" fontId="14" fillId="0" borderId="0" xfId="0" applyFont="1" applyAlignment="1">
      <alignment horizontal="left" wrapText="1"/>
    </xf>
    <xf numFmtId="0" fontId="14" fillId="5" borderId="0" xfId="0" applyFont="1" applyFill="1" applyAlignment="1">
      <alignment horizontal="left" wrapText="1"/>
    </xf>
    <xf numFmtId="0" fontId="52" fillId="8" borderId="0" xfId="0" applyFont="1" applyFill="1" applyAlignment="1">
      <alignment horizontal="center"/>
    </xf>
    <xf numFmtId="0" fontId="3" fillId="8" borderId="0" xfId="0" applyFont="1" applyFill="1" applyAlignment="1">
      <alignment horizontal="center"/>
    </xf>
    <xf numFmtId="0" fontId="0" fillId="0" borderId="11" xfId="0" applyBorder="1" applyAlignment="1" applyProtection="1">
      <alignment horizontal="left"/>
      <protection locked="0"/>
    </xf>
    <xf numFmtId="0" fontId="0" fillId="0" borderId="3" xfId="0" applyBorder="1" applyAlignment="1">
      <alignment horizontal="center"/>
    </xf>
    <xf numFmtId="0" fontId="3" fillId="14" borderId="0" xfId="0" applyFont="1" applyFill="1" applyAlignment="1">
      <alignment horizontal="center"/>
    </xf>
    <xf numFmtId="0" fontId="0" fillId="6" borderId="0" xfId="0" applyFill="1" applyAlignment="1">
      <alignment horizontal="center"/>
    </xf>
    <xf numFmtId="0" fontId="1" fillId="15" borderId="19" xfId="0" applyFont="1" applyFill="1" applyBorder="1" applyAlignment="1">
      <alignment horizontal="center"/>
    </xf>
    <xf numFmtId="0" fontId="1" fillId="15" borderId="20" xfId="0" applyFont="1" applyFill="1" applyBorder="1" applyAlignment="1">
      <alignment horizontal="center"/>
    </xf>
    <xf numFmtId="0" fontId="1" fillId="15" borderId="21" xfId="0" applyFont="1" applyFill="1" applyBorder="1" applyAlignment="1">
      <alignment horizontal="center"/>
    </xf>
    <xf numFmtId="0" fontId="2" fillId="15" borderId="32" xfId="0" applyFont="1" applyFill="1" applyBorder="1" applyAlignment="1">
      <alignment horizontal="center"/>
    </xf>
    <xf numFmtId="0" fontId="2" fillId="15" borderId="0" xfId="0" applyFont="1" applyFill="1" applyAlignment="1">
      <alignment horizontal="center"/>
    </xf>
    <xf numFmtId="0" fontId="2" fillId="15" borderId="33" xfId="0" applyFont="1" applyFill="1" applyBorder="1" applyAlignment="1">
      <alignment horizontal="center"/>
    </xf>
    <xf numFmtId="0" fontId="0" fillId="4" borderId="6" xfId="0" applyFill="1" applyBorder="1" applyAlignment="1">
      <alignment horizontal="center"/>
    </xf>
    <xf numFmtId="0" fontId="0" fillId="4" borderId="0" xfId="0" applyFill="1" applyAlignment="1">
      <alignment horizontal="center"/>
    </xf>
    <xf numFmtId="0" fontId="0" fillId="0" borderId="2" xfId="0" applyBorder="1" applyAlignment="1">
      <alignment horizontal="center"/>
    </xf>
    <xf numFmtId="0" fontId="0" fillId="0" borderId="10" xfId="0" applyBorder="1" applyAlignment="1" applyProtection="1">
      <alignment horizontal="left"/>
      <protection locked="0"/>
    </xf>
    <xf numFmtId="0" fontId="0" fillId="0" borderId="12" xfId="0" applyBorder="1" applyAlignment="1" applyProtection="1">
      <alignment horizontal="left"/>
      <protection locked="0"/>
    </xf>
    <xf numFmtId="0" fontId="0" fillId="0" borderId="0" xfId="0" applyAlignment="1">
      <alignment horizontal="center"/>
    </xf>
    <xf numFmtId="0" fontId="1" fillId="0" borderId="10" xfId="0" applyFont="1" applyBorder="1" applyAlignment="1">
      <alignment horizontal="center"/>
    </xf>
    <xf numFmtId="0" fontId="1" fillId="0" borderId="11" xfId="0" applyFont="1" applyBorder="1" applyAlignment="1">
      <alignment horizontal="center"/>
    </xf>
    <xf numFmtId="0" fontId="1" fillId="0" borderId="12" xfId="0" applyFont="1" applyBorder="1" applyAlignment="1">
      <alignment horizontal="center"/>
    </xf>
    <xf numFmtId="0" fontId="1" fillId="8" borderId="0" xfId="0" applyFont="1" applyFill="1" applyAlignment="1">
      <alignment horizontal="center"/>
    </xf>
    <xf numFmtId="0" fontId="0" fillId="8" borderId="3" xfId="0" applyFill="1" applyBorder="1" applyAlignment="1">
      <alignment horizontal="center"/>
    </xf>
    <xf numFmtId="0" fontId="0" fillId="0" borderId="1" xfId="0" applyBorder="1" applyAlignment="1">
      <alignment horizontal="center" wrapText="1"/>
    </xf>
    <xf numFmtId="0" fontId="0" fillId="0" borderId="0" xfId="0" applyAlignment="1">
      <alignment horizontal="center" wrapText="1"/>
    </xf>
    <xf numFmtId="0" fontId="0" fillId="0" borderId="1" xfId="0" applyBorder="1" applyAlignment="1" applyProtection="1">
      <alignment horizontal="center" wrapText="1"/>
      <protection locked="0"/>
    </xf>
    <xf numFmtId="0" fontId="0" fillId="0" borderId="10" xfId="0" applyBorder="1" applyAlignment="1">
      <alignment horizontal="center"/>
    </xf>
    <xf numFmtId="0" fontId="0" fillId="0" borderId="12" xfId="0" applyBorder="1" applyAlignment="1">
      <alignment horizontal="center"/>
    </xf>
    <xf numFmtId="0" fontId="1" fillId="8" borderId="0" xfId="0" applyFont="1" applyFill="1" applyAlignment="1">
      <alignment horizontal="center" wrapText="1"/>
    </xf>
    <xf numFmtId="0" fontId="0" fillId="0" borderId="1" xfId="0" applyBorder="1" applyAlignment="1" applyProtection="1">
      <alignment horizontal="left" wrapText="1"/>
      <protection locked="0"/>
    </xf>
    <xf numFmtId="0" fontId="0" fillId="0" borderId="1" xfId="0" applyBorder="1" applyAlignment="1">
      <alignment horizontal="left" wrapText="1"/>
    </xf>
    <xf numFmtId="0" fontId="1" fillId="0" borderId="0" xfId="0" applyFont="1" applyAlignment="1">
      <alignment horizontal="center" wrapText="1"/>
    </xf>
    <xf numFmtId="0" fontId="0" fillId="0" borderId="1" xfId="0" applyBorder="1" applyAlignment="1">
      <alignment horizontal="center"/>
    </xf>
    <xf numFmtId="0" fontId="33" fillId="0" borderId="0" xfId="0" applyFont="1" applyAlignment="1">
      <alignment horizontal="left" vertical="center" wrapText="1"/>
    </xf>
    <xf numFmtId="0" fontId="1" fillId="0" borderId="0" xfId="0" applyFont="1" applyAlignment="1">
      <alignment horizontal="left" vertical="top" wrapText="1"/>
    </xf>
    <xf numFmtId="0" fontId="56" fillId="8" borderId="0" xfId="0" applyFont="1" applyFill="1" applyAlignment="1">
      <alignment horizontal="center"/>
    </xf>
    <xf numFmtId="0" fontId="0" fillId="0" borderId="1" xfId="0" applyBorder="1" applyAlignment="1">
      <alignment horizontal="left"/>
    </xf>
    <xf numFmtId="0" fontId="20" fillId="0" borderId="0" xfId="2" applyAlignment="1">
      <alignment horizontal="left" wrapText="1"/>
    </xf>
    <xf numFmtId="0" fontId="1" fillId="0" borderId="10" xfId="0" applyFont="1" applyBorder="1" applyAlignment="1">
      <alignment horizontal="left"/>
    </xf>
    <xf numFmtId="0" fontId="1" fillId="0" borderId="11" xfId="0" applyFont="1" applyBorder="1" applyAlignment="1">
      <alignment horizontal="left"/>
    </xf>
    <xf numFmtId="0" fontId="1" fillId="0" borderId="12" xfId="0" applyFont="1" applyBorder="1" applyAlignment="1">
      <alignment horizontal="left"/>
    </xf>
    <xf numFmtId="0" fontId="0" fillId="0" borderId="4" xfId="0" applyBorder="1" applyAlignment="1">
      <alignment horizontal="left" vertical="center" wrapText="1"/>
    </xf>
    <xf numFmtId="0" fontId="0" fillId="0" borderId="2" xfId="0" applyBorder="1" applyAlignment="1">
      <alignment horizontal="left" vertical="center" wrapText="1"/>
    </xf>
    <xf numFmtId="0" fontId="0" fillId="0" borderId="5" xfId="0" applyBorder="1" applyAlignment="1">
      <alignment horizontal="left" vertical="center" wrapText="1"/>
    </xf>
    <xf numFmtId="0" fontId="0" fillId="0" borderId="6" xfId="0" applyBorder="1" applyAlignment="1">
      <alignment horizontal="left" vertical="center" wrapText="1"/>
    </xf>
    <xf numFmtId="0" fontId="0" fillId="0" borderId="0" xfId="0" applyAlignment="1">
      <alignment horizontal="left" vertical="center" wrapText="1"/>
    </xf>
    <xf numFmtId="0" fontId="0" fillId="0" borderId="7" xfId="0" applyBorder="1" applyAlignment="1">
      <alignment horizontal="left" vertical="center" wrapText="1"/>
    </xf>
    <xf numFmtId="0" fontId="0" fillId="0" borderId="9" xfId="0" applyBorder="1" applyAlignment="1">
      <alignment horizontal="left" vertical="center" wrapText="1"/>
    </xf>
    <xf numFmtId="0" fontId="0" fillId="0" borderId="1" xfId="0" applyBorder="1" applyAlignment="1">
      <alignment horizontal="left" vertical="center" wrapText="1"/>
    </xf>
    <xf numFmtId="0" fontId="0" fillId="0" borderId="8" xfId="0" applyBorder="1" applyAlignment="1">
      <alignment horizontal="left" vertical="center" wrapText="1"/>
    </xf>
    <xf numFmtId="0" fontId="13" fillId="0" borderId="0" xfId="0" applyFont="1" applyAlignment="1">
      <alignment horizontal="left" wrapText="1"/>
    </xf>
    <xf numFmtId="0" fontId="12" fillId="11" borderId="0" xfId="0" quotePrefix="1" applyFont="1" applyFill="1" applyAlignment="1">
      <alignment horizontal="center"/>
    </xf>
    <xf numFmtId="0" fontId="10" fillId="0" borderId="16" xfId="0" applyFont="1" applyBorder="1" applyAlignment="1">
      <alignment horizontal="center" vertical="center"/>
    </xf>
    <xf numFmtId="0" fontId="10" fillId="0" borderId="17" xfId="0" applyFont="1" applyBorder="1" applyAlignment="1">
      <alignment horizontal="center" vertical="center"/>
    </xf>
    <xf numFmtId="0" fontId="10" fillId="0" borderId="18" xfId="0" applyFont="1" applyBorder="1" applyAlignment="1">
      <alignment horizontal="center" vertical="center"/>
    </xf>
    <xf numFmtId="17" fontId="12" fillId="11" borderId="0" xfId="0" quotePrefix="1" applyNumberFormat="1" applyFont="1" applyFill="1" applyAlignment="1">
      <alignment horizontal="center"/>
    </xf>
    <xf numFmtId="0" fontId="0" fillId="8" borderId="0" xfId="0" applyFill="1" applyAlignment="1">
      <alignment horizontal="center"/>
    </xf>
    <xf numFmtId="0" fontId="3" fillId="12" borderId="3" xfId="0" applyFont="1" applyFill="1" applyBorder="1" applyAlignment="1">
      <alignment horizontal="center" vertical="center"/>
    </xf>
    <xf numFmtId="0" fontId="3" fillId="12" borderId="26"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12" xfId="0" applyFont="1" applyFill="1" applyBorder="1" applyAlignment="1">
      <alignment horizontal="center" vertical="center"/>
    </xf>
    <xf numFmtId="0" fontId="29" fillId="13" borderId="30" xfId="0" applyFont="1" applyFill="1" applyBorder="1" applyAlignment="1">
      <alignment horizontal="center" vertical="center" wrapText="1"/>
    </xf>
    <xf numFmtId="0" fontId="29" fillId="13" borderId="31" xfId="0" applyFont="1" applyFill="1" applyBorder="1" applyAlignment="1">
      <alignment horizontal="center" vertical="center" wrapText="1"/>
    </xf>
    <xf numFmtId="17" fontId="15" fillId="5" borderId="19" xfId="0" quotePrefix="1" applyNumberFormat="1" applyFont="1" applyFill="1" applyBorder="1" applyAlignment="1">
      <alignment horizontal="center"/>
    </xf>
    <xf numFmtId="17" fontId="15" fillId="5" borderId="20" xfId="0" quotePrefix="1" applyNumberFormat="1" applyFont="1" applyFill="1" applyBorder="1" applyAlignment="1">
      <alignment horizontal="center"/>
    </xf>
    <xf numFmtId="17" fontId="15" fillId="5" borderId="21" xfId="0" quotePrefix="1" applyNumberFormat="1" applyFont="1" applyFill="1" applyBorder="1" applyAlignment="1">
      <alignment horizontal="center"/>
    </xf>
    <xf numFmtId="0" fontId="1" fillId="0" borderId="0" xfId="0" applyFont="1" applyAlignment="1">
      <alignment horizontal="left" vertical="center" wrapText="1"/>
    </xf>
    <xf numFmtId="0" fontId="0" fillId="0" borderId="0" xfId="0" applyAlignment="1">
      <alignment horizontal="left"/>
    </xf>
    <xf numFmtId="0" fontId="21" fillId="5" borderId="19" xfId="0" applyFont="1" applyFill="1" applyBorder="1" applyAlignment="1">
      <alignment horizontal="center"/>
    </xf>
    <xf numFmtId="0" fontId="21" fillId="5" borderId="20" xfId="0" applyFont="1" applyFill="1" applyBorder="1" applyAlignment="1">
      <alignment horizontal="center"/>
    </xf>
    <xf numFmtId="0" fontId="21" fillId="5" borderId="21" xfId="0" applyFont="1" applyFill="1" applyBorder="1" applyAlignment="1">
      <alignment horizontal="center"/>
    </xf>
    <xf numFmtId="0" fontId="3" fillId="4" borderId="22" xfId="0" applyFont="1" applyFill="1" applyBorder="1" applyAlignment="1">
      <alignment horizontal="center"/>
    </xf>
    <xf numFmtId="0" fontId="3" fillId="4" borderId="23" xfId="0" applyFont="1" applyFill="1" applyBorder="1" applyAlignment="1">
      <alignment horizontal="center"/>
    </xf>
    <xf numFmtId="0" fontId="3" fillId="8" borderId="4" xfId="0" applyFont="1" applyFill="1" applyBorder="1" applyAlignment="1">
      <alignment horizontal="center"/>
    </xf>
    <xf numFmtId="0" fontId="3" fillId="8" borderId="2" xfId="0" applyFont="1" applyFill="1" applyBorder="1" applyAlignment="1">
      <alignment horizontal="center"/>
    </xf>
    <xf numFmtId="0" fontId="3" fillId="8" borderId="5" xfId="0" applyFont="1" applyFill="1" applyBorder="1" applyAlignment="1">
      <alignment horizontal="center"/>
    </xf>
    <xf numFmtId="0" fontId="3" fillId="12" borderId="3" xfId="0" applyFont="1" applyFill="1" applyBorder="1" applyAlignment="1">
      <alignment horizontal="center"/>
    </xf>
    <xf numFmtId="0" fontId="3" fillId="12" borderId="26" xfId="0" applyFont="1" applyFill="1" applyBorder="1" applyAlignment="1">
      <alignment horizontal="center"/>
    </xf>
    <xf numFmtId="0" fontId="0" fillId="8" borderId="6" xfId="0" applyFill="1" applyBorder="1" applyAlignment="1">
      <alignment horizontal="center"/>
    </xf>
    <xf numFmtId="0" fontId="0" fillId="8" borderId="7" xfId="0" applyFill="1" applyBorder="1" applyAlignment="1">
      <alignment horizontal="center"/>
    </xf>
    <xf numFmtId="0" fontId="0" fillId="8" borderId="9" xfId="0" applyFill="1" applyBorder="1" applyAlignment="1">
      <alignment horizontal="center" vertical="top" wrapText="1"/>
    </xf>
    <xf numFmtId="0" fontId="0" fillId="8" borderId="1" xfId="0" applyFill="1" applyBorder="1" applyAlignment="1">
      <alignment horizontal="center" vertical="top" wrapText="1"/>
    </xf>
    <xf numFmtId="0" fontId="0" fillId="8" borderId="8" xfId="0" applyFill="1" applyBorder="1" applyAlignment="1">
      <alignment horizontal="center" vertical="top" wrapText="1"/>
    </xf>
    <xf numFmtId="0" fontId="3" fillId="8" borderId="4" xfId="0" applyFont="1" applyFill="1" applyBorder="1" applyAlignment="1">
      <alignment horizontal="center" vertical="center" wrapText="1"/>
    </xf>
    <xf numFmtId="0" fontId="3" fillId="8" borderId="2" xfId="0" applyFont="1" applyFill="1" applyBorder="1" applyAlignment="1">
      <alignment horizontal="center" vertical="center" wrapText="1"/>
    </xf>
    <xf numFmtId="0" fontId="3" fillId="8" borderId="5" xfId="0" applyFont="1" applyFill="1" applyBorder="1" applyAlignment="1">
      <alignment horizontal="center" vertical="center" wrapText="1"/>
    </xf>
    <xf numFmtId="0" fontId="3" fillId="8" borderId="9" xfId="0" applyFont="1" applyFill="1" applyBorder="1" applyAlignment="1">
      <alignment horizontal="center" vertical="center" wrapText="1"/>
    </xf>
    <xf numFmtId="0" fontId="3" fillId="8" borderId="1" xfId="0" applyFont="1" applyFill="1" applyBorder="1" applyAlignment="1">
      <alignment horizontal="center" vertical="center" wrapText="1"/>
    </xf>
    <xf numFmtId="0" fontId="3" fillId="8" borderId="8" xfId="0" applyFont="1" applyFill="1" applyBorder="1" applyAlignment="1">
      <alignment horizontal="center" vertical="center" wrapText="1"/>
    </xf>
    <xf numFmtId="14" fontId="1" fillId="0" borderId="10" xfId="0" quotePrefix="1" applyNumberFormat="1" applyFont="1" applyBorder="1" applyAlignment="1">
      <alignment horizontal="center"/>
    </xf>
    <xf numFmtId="14" fontId="1" fillId="0" borderId="11" xfId="0" quotePrefix="1" applyNumberFormat="1" applyFont="1" applyBorder="1" applyAlignment="1">
      <alignment horizontal="center"/>
    </xf>
    <xf numFmtId="14" fontId="1" fillId="0" borderId="12" xfId="0" quotePrefix="1" applyNumberFormat="1" applyFont="1" applyBorder="1" applyAlignment="1">
      <alignment horizontal="center"/>
    </xf>
    <xf numFmtId="164" fontId="0" fillId="0" borderId="0" xfId="0" quotePrefix="1" applyNumberFormat="1" applyAlignment="1">
      <alignment horizontal="left"/>
    </xf>
    <xf numFmtId="0" fontId="0" fillId="0" borderId="0" xfId="0" applyAlignment="1">
      <alignment horizontal="left" vertical="top" wrapText="1"/>
    </xf>
    <xf numFmtId="0" fontId="1" fillId="0" borderId="0" xfId="0" applyFont="1" applyAlignment="1">
      <alignment horizontal="left" wrapText="1"/>
    </xf>
    <xf numFmtId="0" fontId="46" fillId="11" borderId="0" xfId="0" applyFont="1" applyFill="1" applyAlignment="1">
      <alignment horizontal="center"/>
    </xf>
    <xf numFmtId="0" fontId="0" fillId="0" borderId="1" xfId="0" applyBorder="1" applyAlignment="1" applyProtection="1">
      <alignment horizontal="left" vertical="top"/>
      <protection locked="0"/>
    </xf>
    <xf numFmtId="0" fontId="3" fillId="0" borderId="1" xfId="0" applyFont="1" applyBorder="1" applyAlignment="1" applyProtection="1">
      <alignment horizontal="left"/>
      <protection locked="0"/>
    </xf>
    <xf numFmtId="0" fontId="31" fillId="0" borderId="0" xfId="0" applyFont="1" applyAlignment="1">
      <alignment horizontal="left" wrapText="1"/>
    </xf>
    <xf numFmtId="0" fontId="37" fillId="8" borderId="0" xfId="0" applyFont="1" applyFill="1" applyAlignment="1">
      <alignment horizontal="center"/>
    </xf>
    <xf numFmtId="0" fontId="37" fillId="8" borderId="0" xfId="0" applyFont="1" applyFill="1" applyAlignment="1">
      <alignment horizontal="center" vertical="center"/>
    </xf>
    <xf numFmtId="0" fontId="31" fillId="0" borderId="0" xfId="0" applyFont="1" applyAlignment="1">
      <alignment horizontal="left" vertical="top" wrapText="1"/>
    </xf>
    <xf numFmtId="0" fontId="15" fillId="8" borderId="0" xfId="0" applyFont="1" applyFill="1" applyAlignment="1">
      <alignment horizontal="center"/>
    </xf>
    <xf numFmtId="0" fontId="1" fillId="14" borderId="0" xfId="0" applyFont="1" applyFill="1" applyAlignment="1">
      <alignment horizontal="center" wrapText="1"/>
    </xf>
    <xf numFmtId="0" fontId="0" fillId="0" borderId="10" xfId="0" applyBorder="1" applyAlignment="1" applyProtection="1">
      <alignment horizontal="left" wrapText="1"/>
      <protection locked="0"/>
    </xf>
    <xf numFmtId="0" fontId="0" fillId="0" borderId="11" xfId="0" applyBorder="1" applyAlignment="1" applyProtection="1">
      <alignment horizontal="left" wrapText="1"/>
      <protection locked="0"/>
    </xf>
    <xf numFmtId="0" fontId="0" fillId="0" borderId="12" xfId="0" applyBorder="1" applyAlignment="1" applyProtection="1">
      <alignment horizontal="left" wrapText="1"/>
      <protection locked="0"/>
    </xf>
    <xf numFmtId="0" fontId="1" fillId="0" borderId="3" xfId="0" applyFont="1" applyBorder="1" applyAlignment="1">
      <alignment horizontal="center"/>
    </xf>
    <xf numFmtId="0" fontId="15" fillId="8" borderId="1" xfId="0" applyFont="1" applyFill="1" applyBorder="1" applyAlignment="1">
      <alignment horizontal="center"/>
    </xf>
    <xf numFmtId="0" fontId="0" fillId="0" borderId="10" xfId="0" applyBorder="1" applyAlignment="1">
      <alignment horizontal="left" wrapText="1"/>
    </xf>
    <xf numFmtId="0" fontId="0" fillId="0" borderId="11" xfId="0" applyBorder="1" applyAlignment="1">
      <alignment horizontal="left" wrapText="1"/>
    </xf>
    <xf numFmtId="0" fontId="0" fillId="0" borderId="12" xfId="0" applyBorder="1" applyAlignment="1">
      <alignment horizontal="left" wrapText="1"/>
    </xf>
    <xf numFmtId="0" fontId="1" fillId="8" borderId="10" xfId="0" applyFont="1" applyFill="1" applyBorder="1" applyAlignment="1">
      <alignment horizontal="right" wrapText="1"/>
    </xf>
    <xf numFmtId="0" fontId="1" fillId="8" borderId="11" xfId="0" applyFont="1" applyFill="1" applyBorder="1" applyAlignment="1">
      <alignment horizontal="right" wrapText="1"/>
    </xf>
    <xf numFmtId="0" fontId="1" fillId="8" borderId="12" xfId="0" applyFont="1" applyFill="1" applyBorder="1" applyAlignment="1">
      <alignment horizontal="right" wrapText="1"/>
    </xf>
    <xf numFmtId="0" fontId="30" fillId="0" borderId="0" xfId="0" applyFont="1" applyAlignment="1">
      <alignment horizontal="left" wrapText="1"/>
    </xf>
    <xf numFmtId="0" fontId="51" fillId="0" borderId="0" xfId="0" applyFont="1" applyAlignment="1">
      <alignment horizontal="left" wrapText="1"/>
    </xf>
    <xf numFmtId="0" fontId="30" fillId="0" borderId="2" xfId="0" applyFont="1" applyBorder="1" applyAlignment="1">
      <alignment horizontal="left"/>
    </xf>
    <xf numFmtId="0" fontId="30" fillId="0" borderId="0" xfId="0" applyFont="1" applyAlignment="1">
      <alignment horizontal="left"/>
    </xf>
    <xf numFmtId="0" fontId="30" fillId="0" borderId="1" xfId="0" applyFont="1" applyBorder="1" applyAlignment="1" applyProtection="1">
      <alignment horizontal="left" wrapText="1"/>
      <protection locked="0"/>
    </xf>
    <xf numFmtId="0" fontId="51" fillId="8" borderId="0" xfId="0" applyFont="1" applyFill="1" applyAlignment="1">
      <alignment horizontal="center"/>
    </xf>
    <xf numFmtId="0" fontId="30" fillId="0" borderId="11" xfId="0" applyFont="1" applyBorder="1" applyAlignment="1" applyProtection="1">
      <alignment horizontal="left"/>
      <protection locked="0"/>
    </xf>
    <xf numFmtId="0" fontId="30" fillId="0" borderId="2" xfId="0" applyFont="1" applyBorder="1" applyAlignment="1">
      <alignment horizontal="center"/>
    </xf>
    <xf numFmtId="0" fontId="30" fillId="0" borderId="11" xfId="0" applyFont="1" applyBorder="1" applyAlignment="1" applyProtection="1">
      <alignment horizontal="center"/>
      <protection locked="0"/>
    </xf>
    <xf numFmtId="0" fontId="39" fillId="0" borderId="0" xfId="0" applyFont="1" applyAlignment="1">
      <alignment horizontal="left" vertical="center" wrapText="1"/>
    </xf>
    <xf numFmtId="0" fontId="62" fillId="14" borderId="0" xfId="0" applyFont="1" applyFill="1" applyAlignment="1">
      <alignment horizontal="center" vertical="center"/>
    </xf>
    <xf numFmtId="0" fontId="45" fillId="14" borderId="0" xfId="0" applyFont="1" applyFill="1" applyAlignment="1">
      <alignment horizontal="center" vertical="center"/>
    </xf>
    <xf numFmtId="0" fontId="15" fillId="15" borderId="0" xfId="0" applyFont="1" applyFill="1" applyAlignment="1">
      <alignment horizontal="center"/>
    </xf>
    <xf numFmtId="0" fontId="1" fillId="15" borderId="0" xfId="0" applyFont="1" applyFill="1" applyAlignment="1">
      <alignment horizontal="center"/>
    </xf>
  </cellXfs>
  <cellStyles count="4">
    <cellStyle name="Comma" xfId="1" builtinId="3"/>
    <cellStyle name="Currency" xfId="3" builtinId="4"/>
    <cellStyle name="Hyperlink" xfId="2" builtinId="8"/>
    <cellStyle name="Normal" xfId="0" builtinId="0"/>
  </cellStyles>
  <dxfs count="0"/>
  <tableStyles count="0" defaultTableStyle="TableStyleMedium2" defaultPivotStyle="PivotStyleLight16"/>
  <colors>
    <mruColors>
      <color rgb="FF096DE7"/>
      <color rgb="FFFF99CC"/>
      <color rgb="FFFF6699"/>
      <color rgb="FFFF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alcChain" Target="calcChain.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_rels/drawing10.xml.rels><?xml version="1.0" encoding="UTF-8" standalone="yes"?>
<Relationships xmlns="http://schemas.openxmlformats.org/package/2006/relationships"><Relationship Id="rId1" Type="http://schemas.openxmlformats.org/officeDocument/2006/relationships/image" Target="../media/image5.png"/></Relationships>
</file>

<file path=xl/drawings/_rels/drawing13.xml.rels><?xml version="1.0" encoding="UTF-8" standalone="yes"?>
<Relationships xmlns="http://schemas.openxmlformats.org/package/2006/relationships"><Relationship Id="rId1" Type="http://schemas.openxmlformats.org/officeDocument/2006/relationships/image" Target="../media/image6.png"/></Relationships>
</file>

<file path=xl/drawings/_rels/drawing14.xml.rels><?xml version="1.0" encoding="UTF-8" standalone="yes"?>
<Relationships xmlns="http://schemas.openxmlformats.org/package/2006/relationships"><Relationship Id="rId1" Type="http://schemas.openxmlformats.org/officeDocument/2006/relationships/image" Target="../media/image7.png"/></Relationships>
</file>

<file path=xl/drawings/_rels/drawing16.xml.rels><?xml version="1.0" encoding="UTF-8" standalone="yes"?>
<Relationships xmlns="http://schemas.openxmlformats.org/package/2006/relationships"><Relationship Id="rId1" Type="http://schemas.openxmlformats.org/officeDocument/2006/relationships/image" Target="../media/image8.png"/></Relationships>
</file>

<file path=xl/drawings/_rels/drawing17.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image" Target="../media/image9.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9.xml.rels><?xml version="1.0" encoding="UTF-8" standalone="yes"?>
<Relationships xmlns="http://schemas.openxmlformats.org/package/2006/relationships"><Relationship Id="rId8" Type="http://schemas.openxmlformats.org/officeDocument/2006/relationships/image" Target="../media/image19.png"/><Relationship Id="rId13" Type="http://schemas.openxmlformats.org/officeDocument/2006/relationships/image" Target="../media/image24.png"/><Relationship Id="rId3" Type="http://schemas.openxmlformats.org/officeDocument/2006/relationships/image" Target="../media/image14.png"/><Relationship Id="rId7" Type="http://schemas.openxmlformats.org/officeDocument/2006/relationships/image" Target="../media/image18.png"/><Relationship Id="rId12" Type="http://schemas.openxmlformats.org/officeDocument/2006/relationships/image" Target="../media/image23.png"/><Relationship Id="rId2" Type="http://schemas.openxmlformats.org/officeDocument/2006/relationships/image" Target="../media/image13.png"/><Relationship Id="rId1" Type="http://schemas.openxmlformats.org/officeDocument/2006/relationships/image" Target="../media/image12.png"/><Relationship Id="rId6" Type="http://schemas.openxmlformats.org/officeDocument/2006/relationships/image" Target="../media/image17.png"/><Relationship Id="rId11" Type="http://schemas.openxmlformats.org/officeDocument/2006/relationships/image" Target="../media/image22.png"/><Relationship Id="rId5" Type="http://schemas.openxmlformats.org/officeDocument/2006/relationships/image" Target="../media/image16.png"/><Relationship Id="rId10" Type="http://schemas.openxmlformats.org/officeDocument/2006/relationships/image" Target="../media/image21.png"/><Relationship Id="rId4" Type="http://schemas.openxmlformats.org/officeDocument/2006/relationships/image" Target="../media/image15.png"/><Relationship Id="rId9" Type="http://schemas.openxmlformats.org/officeDocument/2006/relationships/image" Target="../media/image20.png"/><Relationship Id="rId14" Type="http://schemas.openxmlformats.org/officeDocument/2006/relationships/image" Target="../media/image25.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85725</xdr:colOff>
          <xdr:row>9</xdr:row>
          <xdr:rowOff>47625</xdr:rowOff>
        </xdr:from>
        <xdr:to>
          <xdr:col>8</xdr:col>
          <xdr:colOff>314325</xdr:colOff>
          <xdr:row>9</xdr:row>
          <xdr:rowOff>171450</xdr:rowOff>
        </xdr:to>
        <xdr:sp macro="" textlink="">
          <xdr:nvSpPr>
            <xdr:cNvPr id="12292" name="Check Box 4" hidden="1">
              <a:extLst>
                <a:ext uri="{63B3BB69-23CF-44E3-9099-C40C66FF867C}">
                  <a14:compatExt spid="_x0000_s12292"/>
                </a:ext>
                <a:ext uri="{FF2B5EF4-FFF2-40B4-BE49-F238E27FC236}">
                  <a16:creationId xmlns:a16="http://schemas.microsoft.com/office/drawing/2014/main" id="{00000000-0008-0000-0200-00000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9</xdr:row>
          <xdr:rowOff>47625</xdr:rowOff>
        </xdr:from>
        <xdr:to>
          <xdr:col>2</xdr:col>
          <xdr:colOff>314325</xdr:colOff>
          <xdr:row>9</xdr:row>
          <xdr:rowOff>171450</xdr:rowOff>
        </xdr:to>
        <xdr:sp macro="" textlink="">
          <xdr:nvSpPr>
            <xdr:cNvPr id="12294" name="Check Box 6" hidden="1">
              <a:extLst>
                <a:ext uri="{63B3BB69-23CF-44E3-9099-C40C66FF867C}">
                  <a14:compatExt spid="_x0000_s12294"/>
                </a:ext>
                <a:ext uri="{FF2B5EF4-FFF2-40B4-BE49-F238E27FC236}">
                  <a16:creationId xmlns:a16="http://schemas.microsoft.com/office/drawing/2014/main" id="{00000000-0008-0000-0200-00000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9</xdr:row>
          <xdr:rowOff>47625</xdr:rowOff>
        </xdr:from>
        <xdr:to>
          <xdr:col>4</xdr:col>
          <xdr:colOff>314325</xdr:colOff>
          <xdr:row>9</xdr:row>
          <xdr:rowOff>171450</xdr:rowOff>
        </xdr:to>
        <xdr:sp macro="" textlink="">
          <xdr:nvSpPr>
            <xdr:cNvPr id="12295" name="Check Box 7" hidden="1">
              <a:extLst>
                <a:ext uri="{63B3BB69-23CF-44E3-9099-C40C66FF867C}">
                  <a14:compatExt spid="_x0000_s12295"/>
                </a:ext>
                <a:ext uri="{FF2B5EF4-FFF2-40B4-BE49-F238E27FC236}">
                  <a16:creationId xmlns:a16="http://schemas.microsoft.com/office/drawing/2014/main" id="{00000000-0008-0000-0200-00000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9</xdr:row>
          <xdr:rowOff>47625</xdr:rowOff>
        </xdr:from>
        <xdr:to>
          <xdr:col>6</xdr:col>
          <xdr:colOff>314325</xdr:colOff>
          <xdr:row>9</xdr:row>
          <xdr:rowOff>171450</xdr:rowOff>
        </xdr:to>
        <xdr:sp macro="" textlink="">
          <xdr:nvSpPr>
            <xdr:cNvPr id="12296" name="Check Box 8" hidden="1">
              <a:extLst>
                <a:ext uri="{63B3BB69-23CF-44E3-9099-C40C66FF867C}">
                  <a14:compatExt spid="_x0000_s12296"/>
                </a:ext>
                <a:ext uri="{FF2B5EF4-FFF2-40B4-BE49-F238E27FC236}">
                  <a16:creationId xmlns:a16="http://schemas.microsoft.com/office/drawing/2014/main" id="{00000000-0008-0000-0200-00000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0.xml><?xml version="1.0" encoding="utf-8"?>
<xdr:wsDr xmlns:xdr="http://schemas.openxmlformats.org/drawingml/2006/spreadsheetDrawing" xmlns:a="http://schemas.openxmlformats.org/drawingml/2006/main">
  <xdr:twoCellAnchor editAs="oneCell">
    <xdr:from>
      <xdr:col>0</xdr:col>
      <xdr:colOff>600075</xdr:colOff>
      <xdr:row>9</xdr:row>
      <xdr:rowOff>152400</xdr:rowOff>
    </xdr:from>
    <xdr:to>
      <xdr:col>9</xdr:col>
      <xdr:colOff>297928</xdr:colOff>
      <xdr:row>24</xdr:row>
      <xdr:rowOff>162325</xdr:rowOff>
    </xdr:to>
    <xdr:pic>
      <xdr:nvPicPr>
        <xdr:cNvPr id="2" name="Picture 1">
          <a:extLst>
            <a:ext uri="{FF2B5EF4-FFF2-40B4-BE49-F238E27FC236}">
              <a16:creationId xmlns:a16="http://schemas.microsoft.com/office/drawing/2014/main" id="{00000000-0008-0000-1300-000002000000}"/>
            </a:ext>
          </a:extLst>
        </xdr:cNvPr>
        <xdr:cNvPicPr>
          <a:picLocks noChangeAspect="1"/>
        </xdr:cNvPicPr>
      </xdr:nvPicPr>
      <xdr:blipFill>
        <a:blip xmlns:r="http://schemas.openxmlformats.org/officeDocument/2006/relationships" r:embed="rId1"/>
        <a:stretch>
          <a:fillRect/>
        </a:stretch>
      </xdr:blipFill>
      <xdr:spPr>
        <a:xfrm>
          <a:off x="600075" y="1295400"/>
          <a:ext cx="5363323" cy="2867425"/>
        </a:xfrm>
        <a:prstGeom prst="rect">
          <a:avLst/>
        </a:prstGeom>
      </xdr:spPr>
    </xdr:pic>
    <xdr:clientData/>
  </xdr:twoCellAnchor>
  <xdr:twoCellAnchor>
    <xdr:from>
      <xdr:col>1</xdr:col>
      <xdr:colOff>400050</xdr:colOff>
      <xdr:row>19</xdr:row>
      <xdr:rowOff>85725</xdr:rowOff>
    </xdr:from>
    <xdr:to>
      <xdr:col>5</xdr:col>
      <xdr:colOff>476250</xdr:colOff>
      <xdr:row>26</xdr:row>
      <xdr:rowOff>123825</xdr:rowOff>
    </xdr:to>
    <xdr:cxnSp macro="">
      <xdr:nvCxnSpPr>
        <xdr:cNvPr id="4" name="Straight Arrow Connector 3">
          <a:extLst>
            <a:ext uri="{FF2B5EF4-FFF2-40B4-BE49-F238E27FC236}">
              <a16:creationId xmlns:a16="http://schemas.microsoft.com/office/drawing/2014/main" id="{00000000-0008-0000-1300-000004000000}"/>
            </a:ext>
          </a:extLst>
        </xdr:cNvPr>
        <xdr:cNvCxnSpPr/>
      </xdr:nvCxnSpPr>
      <xdr:spPr>
        <a:xfrm flipV="1">
          <a:off x="1009650" y="3133725"/>
          <a:ext cx="2514600" cy="137160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200025</xdr:colOff>
          <xdr:row>6</xdr:row>
          <xdr:rowOff>38100</xdr:rowOff>
        </xdr:from>
        <xdr:to>
          <xdr:col>1</xdr:col>
          <xdr:colOff>428625</xdr:colOff>
          <xdr:row>6</xdr:row>
          <xdr:rowOff>161925</xdr:rowOff>
        </xdr:to>
        <xdr:sp macro="" textlink="">
          <xdr:nvSpPr>
            <xdr:cNvPr id="71682" name="Check Box 2" hidden="1">
              <a:extLst>
                <a:ext uri="{63B3BB69-23CF-44E3-9099-C40C66FF867C}">
                  <a14:compatExt spid="_x0000_s71682"/>
                </a:ext>
                <a:ext uri="{FF2B5EF4-FFF2-40B4-BE49-F238E27FC236}">
                  <a16:creationId xmlns:a16="http://schemas.microsoft.com/office/drawing/2014/main" id="{00000000-0008-0000-1500-000002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9</xdr:row>
          <xdr:rowOff>38100</xdr:rowOff>
        </xdr:from>
        <xdr:to>
          <xdr:col>1</xdr:col>
          <xdr:colOff>428625</xdr:colOff>
          <xdr:row>9</xdr:row>
          <xdr:rowOff>161925</xdr:rowOff>
        </xdr:to>
        <xdr:sp macro="" textlink="">
          <xdr:nvSpPr>
            <xdr:cNvPr id="71683" name="Check Box 3" hidden="1">
              <a:extLst>
                <a:ext uri="{63B3BB69-23CF-44E3-9099-C40C66FF867C}">
                  <a14:compatExt spid="_x0000_s71683"/>
                </a:ext>
                <a:ext uri="{FF2B5EF4-FFF2-40B4-BE49-F238E27FC236}">
                  <a16:creationId xmlns:a16="http://schemas.microsoft.com/office/drawing/2014/main" id="{00000000-0008-0000-1500-000003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10</xdr:row>
          <xdr:rowOff>38100</xdr:rowOff>
        </xdr:from>
        <xdr:to>
          <xdr:col>1</xdr:col>
          <xdr:colOff>428625</xdr:colOff>
          <xdr:row>10</xdr:row>
          <xdr:rowOff>161925</xdr:rowOff>
        </xdr:to>
        <xdr:sp macro="" textlink="">
          <xdr:nvSpPr>
            <xdr:cNvPr id="71684" name="Check Box 4" hidden="1">
              <a:extLst>
                <a:ext uri="{63B3BB69-23CF-44E3-9099-C40C66FF867C}">
                  <a14:compatExt spid="_x0000_s71684"/>
                </a:ext>
                <a:ext uri="{FF2B5EF4-FFF2-40B4-BE49-F238E27FC236}">
                  <a16:creationId xmlns:a16="http://schemas.microsoft.com/office/drawing/2014/main" id="{00000000-0008-0000-1500-000004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13</xdr:row>
          <xdr:rowOff>38100</xdr:rowOff>
        </xdr:from>
        <xdr:to>
          <xdr:col>1</xdr:col>
          <xdr:colOff>428625</xdr:colOff>
          <xdr:row>13</xdr:row>
          <xdr:rowOff>161925</xdr:rowOff>
        </xdr:to>
        <xdr:sp macro="" textlink="">
          <xdr:nvSpPr>
            <xdr:cNvPr id="71685" name="Check Box 5" hidden="1">
              <a:extLst>
                <a:ext uri="{63B3BB69-23CF-44E3-9099-C40C66FF867C}">
                  <a14:compatExt spid="_x0000_s71685"/>
                </a:ext>
                <a:ext uri="{FF2B5EF4-FFF2-40B4-BE49-F238E27FC236}">
                  <a16:creationId xmlns:a16="http://schemas.microsoft.com/office/drawing/2014/main" id="{00000000-0008-0000-1500-000005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14</xdr:row>
          <xdr:rowOff>38100</xdr:rowOff>
        </xdr:from>
        <xdr:to>
          <xdr:col>1</xdr:col>
          <xdr:colOff>428625</xdr:colOff>
          <xdr:row>14</xdr:row>
          <xdr:rowOff>161925</xdr:rowOff>
        </xdr:to>
        <xdr:sp macro="" textlink="">
          <xdr:nvSpPr>
            <xdr:cNvPr id="71686" name="Check Box 6" hidden="1">
              <a:extLst>
                <a:ext uri="{63B3BB69-23CF-44E3-9099-C40C66FF867C}">
                  <a14:compatExt spid="_x0000_s71686"/>
                </a:ext>
                <a:ext uri="{FF2B5EF4-FFF2-40B4-BE49-F238E27FC236}">
                  <a16:creationId xmlns:a16="http://schemas.microsoft.com/office/drawing/2014/main" id="{00000000-0008-0000-1500-000006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15</xdr:row>
          <xdr:rowOff>38100</xdr:rowOff>
        </xdr:from>
        <xdr:to>
          <xdr:col>1</xdr:col>
          <xdr:colOff>428625</xdr:colOff>
          <xdr:row>15</xdr:row>
          <xdr:rowOff>161925</xdr:rowOff>
        </xdr:to>
        <xdr:sp macro="" textlink="">
          <xdr:nvSpPr>
            <xdr:cNvPr id="71687" name="Check Box 7" hidden="1">
              <a:extLst>
                <a:ext uri="{63B3BB69-23CF-44E3-9099-C40C66FF867C}">
                  <a14:compatExt spid="_x0000_s71687"/>
                </a:ext>
                <a:ext uri="{FF2B5EF4-FFF2-40B4-BE49-F238E27FC236}">
                  <a16:creationId xmlns:a16="http://schemas.microsoft.com/office/drawing/2014/main" id="{00000000-0008-0000-1500-000007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16</xdr:row>
          <xdr:rowOff>38100</xdr:rowOff>
        </xdr:from>
        <xdr:to>
          <xdr:col>1</xdr:col>
          <xdr:colOff>428625</xdr:colOff>
          <xdr:row>16</xdr:row>
          <xdr:rowOff>161925</xdr:rowOff>
        </xdr:to>
        <xdr:sp macro="" textlink="">
          <xdr:nvSpPr>
            <xdr:cNvPr id="71688" name="Check Box 8" hidden="1">
              <a:extLst>
                <a:ext uri="{63B3BB69-23CF-44E3-9099-C40C66FF867C}">
                  <a14:compatExt spid="_x0000_s71688"/>
                </a:ext>
                <a:ext uri="{FF2B5EF4-FFF2-40B4-BE49-F238E27FC236}">
                  <a16:creationId xmlns:a16="http://schemas.microsoft.com/office/drawing/2014/main" id="{00000000-0008-0000-1500-000008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17</xdr:row>
          <xdr:rowOff>38100</xdr:rowOff>
        </xdr:from>
        <xdr:to>
          <xdr:col>1</xdr:col>
          <xdr:colOff>428625</xdr:colOff>
          <xdr:row>17</xdr:row>
          <xdr:rowOff>161925</xdr:rowOff>
        </xdr:to>
        <xdr:sp macro="" textlink="">
          <xdr:nvSpPr>
            <xdr:cNvPr id="71689" name="Check Box 9" hidden="1">
              <a:extLst>
                <a:ext uri="{63B3BB69-23CF-44E3-9099-C40C66FF867C}">
                  <a14:compatExt spid="_x0000_s71689"/>
                </a:ext>
                <a:ext uri="{FF2B5EF4-FFF2-40B4-BE49-F238E27FC236}">
                  <a16:creationId xmlns:a16="http://schemas.microsoft.com/office/drawing/2014/main" id="{00000000-0008-0000-1500-000009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18</xdr:row>
          <xdr:rowOff>38100</xdr:rowOff>
        </xdr:from>
        <xdr:to>
          <xdr:col>1</xdr:col>
          <xdr:colOff>428625</xdr:colOff>
          <xdr:row>18</xdr:row>
          <xdr:rowOff>161925</xdr:rowOff>
        </xdr:to>
        <xdr:sp macro="" textlink="">
          <xdr:nvSpPr>
            <xdr:cNvPr id="71690" name="Check Box 10" hidden="1">
              <a:extLst>
                <a:ext uri="{63B3BB69-23CF-44E3-9099-C40C66FF867C}">
                  <a14:compatExt spid="_x0000_s71690"/>
                </a:ext>
                <a:ext uri="{FF2B5EF4-FFF2-40B4-BE49-F238E27FC236}">
                  <a16:creationId xmlns:a16="http://schemas.microsoft.com/office/drawing/2014/main" id="{00000000-0008-0000-1500-00000A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21</xdr:row>
          <xdr:rowOff>38100</xdr:rowOff>
        </xdr:from>
        <xdr:to>
          <xdr:col>1</xdr:col>
          <xdr:colOff>428625</xdr:colOff>
          <xdr:row>21</xdr:row>
          <xdr:rowOff>161925</xdr:rowOff>
        </xdr:to>
        <xdr:sp macro="" textlink="">
          <xdr:nvSpPr>
            <xdr:cNvPr id="71691" name="Check Box 11" hidden="1">
              <a:extLst>
                <a:ext uri="{63B3BB69-23CF-44E3-9099-C40C66FF867C}">
                  <a14:compatExt spid="_x0000_s71691"/>
                </a:ext>
                <a:ext uri="{FF2B5EF4-FFF2-40B4-BE49-F238E27FC236}">
                  <a16:creationId xmlns:a16="http://schemas.microsoft.com/office/drawing/2014/main" id="{00000000-0008-0000-1500-00000B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24</xdr:row>
          <xdr:rowOff>38100</xdr:rowOff>
        </xdr:from>
        <xdr:to>
          <xdr:col>1</xdr:col>
          <xdr:colOff>428625</xdr:colOff>
          <xdr:row>24</xdr:row>
          <xdr:rowOff>161925</xdr:rowOff>
        </xdr:to>
        <xdr:sp macro="" textlink="">
          <xdr:nvSpPr>
            <xdr:cNvPr id="71692" name="Check Box 12" hidden="1">
              <a:extLst>
                <a:ext uri="{63B3BB69-23CF-44E3-9099-C40C66FF867C}">
                  <a14:compatExt spid="_x0000_s71692"/>
                </a:ext>
                <a:ext uri="{FF2B5EF4-FFF2-40B4-BE49-F238E27FC236}">
                  <a16:creationId xmlns:a16="http://schemas.microsoft.com/office/drawing/2014/main" id="{00000000-0008-0000-1500-00000C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28</xdr:row>
          <xdr:rowOff>38100</xdr:rowOff>
        </xdr:from>
        <xdr:to>
          <xdr:col>1</xdr:col>
          <xdr:colOff>428625</xdr:colOff>
          <xdr:row>28</xdr:row>
          <xdr:rowOff>161925</xdr:rowOff>
        </xdr:to>
        <xdr:sp macro="" textlink="">
          <xdr:nvSpPr>
            <xdr:cNvPr id="71693" name="Check Box 13" hidden="1">
              <a:extLst>
                <a:ext uri="{63B3BB69-23CF-44E3-9099-C40C66FF867C}">
                  <a14:compatExt spid="_x0000_s71693"/>
                </a:ext>
                <a:ext uri="{FF2B5EF4-FFF2-40B4-BE49-F238E27FC236}">
                  <a16:creationId xmlns:a16="http://schemas.microsoft.com/office/drawing/2014/main" id="{00000000-0008-0000-1500-00000D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31</xdr:row>
          <xdr:rowOff>38100</xdr:rowOff>
        </xdr:from>
        <xdr:to>
          <xdr:col>1</xdr:col>
          <xdr:colOff>428625</xdr:colOff>
          <xdr:row>31</xdr:row>
          <xdr:rowOff>161925</xdr:rowOff>
        </xdr:to>
        <xdr:sp macro="" textlink="">
          <xdr:nvSpPr>
            <xdr:cNvPr id="71694" name="Check Box 14" hidden="1">
              <a:extLst>
                <a:ext uri="{63B3BB69-23CF-44E3-9099-C40C66FF867C}">
                  <a14:compatExt spid="_x0000_s71694"/>
                </a:ext>
                <a:ext uri="{FF2B5EF4-FFF2-40B4-BE49-F238E27FC236}">
                  <a16:creationId xmlns:a16="http://schemas.microsoft.com/office/drawing/2014/main" id="{00000000-0008-0000-1500-00000E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152400</xdr:colOff>
          <xdr:row>33</xdr:row>
          <xdr:rowOff>19050</xdr:rowOff>
        </xdr:from>
        <xdr:to>
          <xdr:col>3</xdr:col>
          <xdr:colOff>381000</xdr:colOff>
          <xdr:row>33</xdr:row>
          <xdr:rowOff>142875</xdr:rowOff>
        </xdr:to>
        <xdr:sp macro="" textlink="">
          <xdr:nvSpPr>
            <xdr:cNvPr id="47105" name="Check Box 1" hidden="1">
              <a:extLst>
                <a:ext uri="{63B3BB69-23CF-44E3-9099-C40C66FF867C}">
                  <a14:compatExt spid="_x0000_s47105"/>
                </a:ext>
                <a:ext uri="{FF2B5EF4-FFF2-40B4-BE49-F238E27FC236}">
                  <a16:creationId xmlns:a16="http://schemas.microsoft.com/office/drawing/2014/main" id="{00000000-0008-0000-1600-000001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104775</xdr:colOff>
          <xdr:row>33</xdr:row>
          <xdr:rowOff>9525</xdr:rowOff>
        </xdr:from>
        <xdr:to>
          <xdr:col>6</xdr:col>
          <xdr:colOff>9525</xdr:colOff>
          <xdr:row>33</xdr:row>
          <xdr:rowOff>133350</xdr:rowOff>
        </xdr:to>
        <xdr:sp macro="" textlink="">
          <xdr:nvSpPr>
            <xdr:cNvPr id="47106" name="Check Box 2" hidden="1">
              <a:extLst>
                <a:ext uri="{63B3BB69-23CF-44E3-9099-C40C66FF867C}">
                  <a14:compatExt spid="_x0000_s47106"/>
                </a:ext>
                <a:ext uri="{FF2B5EF4-FFF2-40B4-BE49-F238E27FC236}">
                  <a16:creationId xmlns:a16="http://schemas.microsoft.com/office/drawing/2014/main" id="{00000000-0008-0000-1600-000002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257175</xdr:colOff>
          <xdr:row>66</xdr:row>
          <xdr:rowOff>19050</xdr:rowOff>
        </xdr:from>
        <xdr:to>
          <xdr:col>3</xdr:col>
          <xdr:colOff>485775</xdr:colOff>
          <xdr:row>66</xdr:row>
          <xdr:rowOff>142875</xdr:rowOff>
        </xdr:to>
        <xdr:sp macro="" textlink="">
          <xdr:nvSpPr>
            <xdr:cNvPr id="47107" name="Check Box 3" hidden="1">
              <a:extLst>
                <a:ext uri="{63B3BB69-23CF-44E3-9099-C40C66FF867C}">
                  <a14:compatExt spid="_x0000_s47107"/>
                </a:ext>
                <a:ext uri="{FF2B5EF4-FFF2-40B4-BE49-F238E27FC236}">
                  <a16:creationId xmlns:a16="http://schemas.microsoft.com/office/drawing/2014/main" id="{00000000-0008-0000-1600-000003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66</xdr:row>
          <xdr:rowOff>9525</xdr:rowOff>
        </xdr:from>
        <xdr:to>
          <xdr:col>6</xdr:col>
          <xdr:colOff>0</xdr:colOff>
          <xdr:row>66</xdr:row>
          <xdr:rowOff>133350</xdr:rowOff>
        </xdr:to>
        <xdr:sp macro="" textlink="">
          <xdr:nvSpPr>
            <xdr:cNvPr id="47108" name="Check Box 4" hidden="1">
              <a:extLst>
                <a:ext uri="{63B3BB69-23CF-44E3-9099-C40C66FF867C}">
                  <a14:compatExt spid="_x0000_s47108"/>
                </a:ext>
                <a:ext uri="{FF2B5EF4-FFF2-40B4-BE49-F238E27FC236}">
                  <a16:creationId xmlns:a16="http://schemas.microsoft.com/office/drawing/2014/main" id="{00000000-0008-0000-1600-000004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257175</xdr:colOff>
          <xdr:row>68</xdr:row>
          <xdr:rowOff>104775</xdr:rowOff>
        </xdr:from>
        <xdr:to>
          <xdr:col>3</xdr:col>
          <xdr:colOff>485775</xdr:colOff>
          <xdr:row>69</xdr:row>
          <xdr:rowOff>38100</xdr:rowOff>
        </xdr:to>
        <xdr:sp macro="" textlink="">
          <xdr:nvSpPr>
            <xdr:cNvPr id="47109" name="Check Box 5" hidden="1">
              <a:extLst>
                <a:ext uri="{63B3BB69-23CF-44E3-9099-C40C66FF867C}">
                  <a14:compatExt spid="_x0000_s47109"/>
                </a:ext>
                <a:ext uri="{FF2B5EF4-FFF2-40B4-BE49-F238E27FC236}">
                  <a16:creationId xmlns:a16="http://schemas.microsoft.com/office/drawing/2014/main" id="{00000000-0008-0000-1600-000005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68</xdr:row>
          <xdr:rowOff>95250</xdr:rowOff>
        </xdr:from>
        <xdr:to>
          <xdr:col>6</xdr:col>
          <xdr:colOff>0</xdr:colOff>
          <xdr:row>69</xdr:row>
          <xdr:rowOff>28575</xdr:rowOff>
        </xdr:to>
        <xdr:sp macro="" textlink="">
          <xdr:nvSpPr>
            <xdr:cNvPr id="47110" name="Check Box 6" hidden="1">
              <a:extLst>
                <a:ext uri="{63B3BB69-23CF-44E3-9099-C40C66FF867C}">
                  <a14:compatExt spid="_x0000_s47110"/>
                </a:ext>
                <a:ext uri="{FF2B5EF4-FFF2-40B4-BE49-F238E27FC236}">
                  <a16:creationId xmlns:a16="http://schemas.microsoft.com/office/drawing/2014/main" id="{00000000-0008-0000-1600-000006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257175</xdr:colOff>
          <xdr:row>62</xdr:row>
          <xdr:rowOff>19050</xdr:rowOff>
        </xdr:from>
        <xdr:to>
          <xdr:col>3</xdr:col>
          <xdr:colOff>485775</xdr:colOff>
          <xdr:row>62</xdr:row>
          <xdr:rowOff>142875</xdr:rowOff>
        </xdr:to>
        <xdr:sp macro="" textlink="">
          <xdr:nvSpPr>
            <xdr:cNvPr id="47111" name="Check Box 7" hidden="1">
              <a:extLst>
                <a:ext uri="{63B3BB69-23CF-44E3-9099-C40C66FF867C}">
                  <a14:compatExt spid="_x0000_s47111"/>
                </a:ext>
                <a:ext uri="{FF2B5EF4-FFF2-40B4-BE49-F238E27FC236}">
                  <a16:creationId xmlns:a16="http://schemas.microsoft.com/office/drawing/2014/main" id="{00000000-0008-0000-1600-000007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62</xdr:row>
          <xdr:rowOff>9525</xdr:rowOff>
        </xdr:from>
        <xdr:to>
          <xdr:col>6</xdr:col>
          <xdr:colOff>0</xdr:colOff>
          <xdr:row>62</xdr:row>
          <xdr:rowOff>133350</xdr:rowOff>
        </xdr:to>
        <xdr:sp macro="" textlink="">
          <xdr:nvSpPr>
            <xdr:cNvPr id="47112" name="Check Box 8" hidden="1">
              <a:extLst>
                <a:ext uri="{63B3BB69-23CF-44E3-9099-C40C66FF867C}">
                  <a14:compatExt spid="_x0000_s47112"/>
                </a:ext>
                <a:ext uri="{FF2B5EF4-FFF2-40B4-BE49-F238E27FC236}">
                  <a16:creationId xmlns:a16="http://schemas.microsoft.com/office/drawing/2014/main" id="{00000000-0008-0000-1600-000008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257175</xdr:colOff>
          <xdr:row>63</xdr:row>
          <xdr:rowOff>19050</xdr:rowOff>
        </xdr:from>
        <xdr:to>
          <xdr:col>3</xdr:col>
          <xdr:colOff>485775</xdr:colOff>
          <xdr:row>63</xdr:row>
          <xdr:rowOff>142875</xdr:rowOff>
        </xdr:to>
        <xdr:sp macro="" textlink="">
          <xdr:nvSpPr>
            <xdr:cNvPr id="47113" name="Check Box 9" hidden="1">
              <a:extLst>
                <a:ext uri="{63B3BB69-23CF-44E3-9099-C40C66FF867C}">
                  <a14:compatExt spid="_x0000_s47113"/>
                </a:ext>
                <a:ext uri="{FF2B5EF4-FFF2-40B4-BE49-F238E27FC236}">
                  <a16:creationId xmlns:a16="http://schemas.microsoft.com/office/drawing/2014/main" id="{00000000-0008-0000-1600-000009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63</xdr:row>
          <xdr:rowOff>9525</xdr:rowOff>
        </xdr:from>
        <xdr:to>
          <xdr:col>6</xdr:col>
          <xdr:colOff>0</xdr:colOff>
          <xdr:row>63</xdr:row>
          <xdr:rowOff>133350</xdr:rowOff>
        </xdr:to>
        <xdr:sp macro="" textlink="">
          <xdr:nvSpPr>
            <xdr:cNvPr id="47114" name="Check Box 10" hidden="1">
              <a:extLst>
                <a:ext uri="{63B3BB69-23CF-44E3-9099-C40C66FF867C}">
                  <a14:compatExt spid="_x0000_s47114"/>
                </a:ext>
                <a:ext uri="{FF2B5EF4-FFF2-40B4-BE49-F238E27FC236}">
                  <a16:creationId xmlns:a16="http://schemas.microsoft.com/office/drawing/2014/main" id="{00000000-0008-0000-1600-00000A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257175</xdr:colOff>
          <xdr:row>74</xdr:row>
          <xdr:rowOff>19050</xdr:rowOff>
        </xdr:from>
        <xdr:to>
          <xdr:col>3</xdr:col>
          <xdr:colOff>485775</xdr:colOff>
          <xdr:row>74</xdr:row>
          <xdr:rowOff>142875</xdr:rowOff>
        </xdr:to>
        <xdr:sp macro="" textlink="">
          <xdr:nvSpPr>
            <xdr:cNvPr id="47115" name="Check Box 11" hidden="1">
              <a:extLst>
                <a:ext uri="{63B3BB69-23CF-44E3-9099-C40C66FF867C}">
                  <a14:compatExt spid="_x0000_s47115"/>
                </a:ext>
                <a:ext uri="{FF2B5EF4-FFF2-40B4-BE49-F238E27FC236}">
                  <a16:creationId xmlns:a16="http://schemas.microsoft.com/office/drawing/2014/main" id="{00000000-0008-0000-1600-00000B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74</xdr:row>
          <xdr:rowOff>9525</xdr:rowOff>
        </xdr:from>
        <xdr:to>
          <xdr:col>6</xdr:col>
          <xdr:colOff>0</xdr:colOff>
          <xdr:row>74</xdr:row>
          <xdr:rowOff>133350</xdr:rowOff>
        </xdr:to>
        <xdr:sp macro="" textlink="">
          <xdr:nvSpPr>
            <xdr:cNvPr id="47116" name="Check Box 12" hidden="1">
              <a:extLst>
                <a:ext uri="{63B3BB69-23CF-44E3-9099-C40C66FF867C}">
                  <a14:compatExt spid="_x0000_s47116"/>
                </a:ext>
                <a:ext uri="{FF2B5EF4-FFF2-40B4-BE49-F238E27FC236}">
                  <a16:creationId xmlns:a16="http://schemas.microsoft.com/office/drawing/2014/main" id="{00000000-0008-0000-1600-00000C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257175</xdr:colOff>
          <xdr:row>97</xdr:row>
          <xdr:rowOff>19050</xdr:rowOff>
        </xdr:from>
        <xdr:to>
          <xdr:col>3</xdr:col>
          <xdr:colOff>485775</xdr:colOff>
          <xdr:row>97</xdr:row>
          <xdr:rowOff>142875</xdr:rowOff>
        </xdr:to>
        <xdr:sp macro="" textlink="">
          <xdr:nvSpPr>
            <xdr:cNvPr id="47117" name="Check Box 13" hidden="1">
              <a:extLst>
                <a:ext uri="{63B3BB69-23CF-44E3-9099-C40C66FF867C}">
                  <a14:compatExt spid="_x0000_s47117"/>
                </a:ext>
                <a:ext uri="{FF2B5EF4-FFF2-40B4-BE49-F238E27FC236}">
                  <a16:creationId xmlns:a16="http://schemas.microsoft.com/office/drawing/2014/main" id="{00000000-0008-0000-1600-00000D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97</xdr:row>
          <xdr:rowOff>9525</xdr:rowOff>
        </xdr:from>
        <xdr:to>
          <xdr:col>6</xdr:col>
          <xdr:colOff>0</xdr:colOff>
          <xdr:row>97</xdr:row>
          <xdr:rowOff>133350</xdr:rowOff>
        </xdr:to>
        <xdr:sp macro="" textlink="">
          <xdr:nvSpPr>
            <xdr:cNvPr id="47118" name="Check Box 14" hidden="1">
              <a:extLst>
                <a:ext uri="{63B3BB69-23CF-44E3-9099-C40C66FF867C}">
                  <a14:compatExt spid="_x0000_s47118"/>
                </a:ext>
                <a:ext uri="{FF2B5EF4-FFF2-40B4-BE49-F238E27FC236}">
                  <a16:creationId xmlns:a16="http://schemas.microsoft.com/office/drawing/2014/main" id="{00000000-0008-0000-1600-00000E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257175</xdr:colOff>
          <xdr:row>101</xdr:row>
          <xdr:rowOff>19050</xdr:rowOff>
        </xdr:from>
        <xdr:to>
          <xdr:col>3</xdr:col>
          <xdr:colOff>485775</xdr:colOff>
          <xdr:row>101</xdr:row>
          <xdr:rowOff>142875</xdr:rowOff>
        </xdr:to>
        <xdr:sp macro="" textlink="">
          <xdr:nvSpPr>
            <xdr:cNvPr id="47119" name="Check Box 15" hidden="1">
              <a:extLst>
                <a:ext uri="{63B3BB69-23CF-44E3-9099-C40C66FF867C}">
                  <a14:compatExt spid="_x0000_s47119"/>
                </a:ext>
                <a:ext uri="{FF2B5EF4-FFF2-40B4-BE49-F238E27FC236}">
                  <a16:creationId xmlns:a16="http://schemas.microsoft.com/office/drawing/2014/main" id="{00000000-0008-0000-1600-00000F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101</xdr:row>
          <xdr:rowOff>9525</xdr:rowOff>
        </xdr:from>
        <xdr:to>
          <xdr:col>6</xdr:col>
          <xdr:colOff>0</xdr:colOff>
          <xdr:row>101</xdr:row>
          <xdr:rowOff>133350</xdr:rowOff>
        </xdr:to>
        <xdr:sp macro="" textlink="">
          <xdr:nvSpPr>
            <xdr:cNvPr id="47120" name="Check Box 16" hidden="1">
              <a:extLst>
                <a:ext uri="{63B3BB69-23CF-44E3-9099-C40C66FF867C}">
                  <a14:compatExt spid="_x0000_s47120"/>
                </a:ext>
                <a:ext uri="{FF2B5EF4-FFF2-40B4-BE49-F238E27FC236}">
                  <a16:creationId xmlns:a16="http://schemas.microsoft.com/office/drawing/2014/main" id="{00000000-0008-0000-1600-000010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257175</xdr:colOff>
          <xdr:row>102</xdr:row>
          <xdr:rowOff>19050</xdr:rowOff>
        </xdr:from>
        <xdr:to>
          <xdr:col>3</xdr:col>
          <xdr:colOff>485775</xdr:colOff>
          <xdr:row>102</xdr:row>
          <xdr:rowOff>142875</xdr:rowOff>
        </xdr:to>
        <xdr:sp macro="" textlink="">
          <xdr:nvSpPr>
            <xdr:cNvPr id="47121" name="Check Box 17" hidden="1">
              <a:extLst>
                <a:ext uri="{63B3BB69-23CF-44E3-9099-C40C66FF867C}">
                  <a14:compatExt spid="_x0000_s47121"/>
                </a:ext>
                <a:ext uri="{FF2B5EF4-FFF2-40B4-BE49-F238E27FC236}">
                  <a16:creationId xmlns:a16="http://schemas.microsoft.com/office/drawing/2014/main" id="{00000000-0008-0000-1600-000011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102</xdr:row>
          <xdr:rowOff>9525</xdr:rowOff>
        </xdr:from>
        <xdr:to>
          <xdr:col>6</xdr:col>
          <xdr:colOff>0</xdr:colOff>
          <xdr:row>102</xdr:row>
          <xdr:rowOff>133350</xdr:rowOff>
        </xdr:to>
        <xdr:sp macro="" textlink="">
          <xdr:nvSpPr>
            <xdr:cNvPr id="47122" name="Check Box 18" hidden="1">
              <a:extLst>
                <a:ext uri="{63B3BB69-23CF-44E3-9099-C40C66FF867C}">
                  <a14:compatExt spid="_x0000_s47122"/>
                </a:ext>
                <a:ext uri="{FF2B5EF4-FFF2-40B4-BE49-F238E27FC236}">
                  <a16:creationId xmlns:a16="http://schemas.microsoft.com/office/drawing/2014/main" id="{00000000-0008-0000-1600-000012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257175</xdr:colOff>
          <xdr:row>105</xdr:row>
          <xdr:rowOff>19050</xdr:rowOff>
        </xdr:from>
        <xdr:to>
          <xdr:col>3</xdr:col>
          <xdr:colOff>485775</xdr:colOff>
          <xdr:row>105</xdr:row>
          <xdr:rowOff>142875</xdr:rowOff>
        </xdr:to>
        <xdr:sp macro="" textlink="">
          <xdr:nvSpPr>
            <xdr:cNvPr id="47123" name="Check Box 19" hidden="1">
              <a:extLst>
                <a:ext uri="{63B3BB69-23CF-44E3-9099-C40C66FF867C}">
                  <a14:compatExt spid="_x0000_s47123"/>
                </a:ext>
                <a:ext uri="{FF2B5EF4-FFF2-40B4-BE49-F238E27FC236}">
                  <a16:creationId xmlns:a16="http://schemas.microsoft.com/office/drawing/2014/main" id="{00000000-0008-0000-1600-000013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105</xdr:row>
          <xdr:rowOff>9525</xdr:rowOff>
        </xdr:from>
        <xdr:to>
          <xdr:col>6</xdr:col>
          <xdr:colOff>0</xdr:colOff>
          <xdr:row>105</xdr:row>
          <xdr:rowOff>133350</xdr:rowOff>
        </xdr:to>
        <xdr:sp macro="" textlink="">
          <xdr:nvSpPr>
            <xdr:cNvPr id="47124" name="Check Box 20" hidden="1">
              <a:extLst>
                <a:ext uri="{63B3BB69-23CF-44E3-9099-C40C66FF867C}">
                  <a14:compatExt spid="_x0000_s47124"/>
                </a:ext>
                <a:ext uri="{FF2B5EF4-FFF2-40B4-BE49-F238E27FC236}">
                  <a16:creationId xmlns:a16="http://schemas.microsoft.com/office/drawing/2014/main" id="{00000000-0008-0000-1600-000014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257175</xdr:colOff>
          <xdr:row>109</xdr:row>
          <xdr:rowOff>19050</xdr:rowOff>
        </xdr:from>
        <xdr:to>
          <xdr:col>3</xdr:col>
          <xdr:colOff>485775</xdr:colOff>
          <xdr:row>109</xdr:row>
          <xdr:rowOff>142875</xdr:rowOff>
        </xdr:to>
        <xdr:sp macro="" textlink="">
          <xdr:nvSpPr>
            <xdr:cNvPr id="47125" name="Check Box 21" hidden="1">
              <a:extLst>
                <a:ext uri="{63B3BB69-23CF-44E3-9099-C40C66FF867C}">
                  <a14:compatExt spid="_x0000_s47125"/>
                </a:ext>
                <a:ext uri="{FF2B5EF4-FFF2-40B4-BE49-F238E27FC236}">
                  <a16:creationId xmlns:a16="http://schemas.microsoft.com/office/drawing/2014/main" id="{00000000-0008-0000-1600-000015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109</xdr:row>
          <xdr:rowOff>9525</xdr:rowOff>
        </xdr:from>
        <xdr:to>
          <xdr:col>6</xdr:col>
          <xdr:colOff>0</xdr:colOff>
          <xdr:row>109</xdr:row>
          <xdr:rowOff>133350</xdr:rowOff>
        </xdr:to>
        <xdr:sp macro="" textlink="">
          <xdr:nvSpPr>
            <xdr:cNvPr id="47126" name="Check Box 22" hidden="1">
              <a:extLst>
                <a:ext uri="{63B3BB69-23CF-44E3-9099-C40C66FF867C}">
                  <a14:compatExt spid="_x0000_s47126"/>
                </a:ext>
                <a:ext uri="{FF2B5EF4-FFF2-40B4-BE49-F238E27FC236}">
                  <a16:creationId xmlns:a16="http://schemas.microsoft.com/office/drawing/2014/main" id="{00000000-0008-0000-1600-000016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257175</xdr:colOff>
          <xdr:row>113</xdr:row>
          <xdr:rowOff>19050</xdr:rowOff>
        </xdr:from>
        <xdr:to>
          <xdr:col>3</xdr:col>
          <xdr:colOff>485775</xdr:colOff>
          <xdr:row>113</xdr:row>
          <xdr:rowOff>142875</xdr:rowOff>
        </xdr:to>
        <xdr:sp macro="" textlink="">
          <xdr:nvSpPr>
            <xdr:cNvPr id="47127" name="Check Box 23" hidden="1">
              <a:extLst>
                <a:ext uri="{63B3BB69-23CF-44E3-9099-C40C66FF867C}">
                  <a14:compatExt spid="_x0000_s47127"/>
                </a:ext>
                <a:ext uri="{FF2B5EF4-FFF2-40B4-BE49-F238E27FC236}">
                  <a16:creationId xmlns:a16="http://schemas.microsoft.com/office/drawing/2014/main" id="{00000000-0008-0000-1600-000017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113</xdr:row>
          <xdr:rowOff>9525</xdr:rowOff>
        </xdr:from>
        <xdr:to>
          <xdr:col>6</xdr:col>
          <xdr:colOff>0</xdr:colOff>
          <xdr:row>113</xdr:row>
          <xdr:rowOff>133350</xdr:rowOff>
        </xdr:to>
        <xdr:sp macro="" textlink="">
          <xdr:nvSpPr>
            <xdr:cNvPr id="47128" name="Check Box 24" hidden="1">
              <a:extLst>
                <a:ext uri="{63B3BB69-23CF-44E3-9099-C40C66FF867C}">
                  <a14:compatExt spid="_x0000_s47128"/>
                </a:ext>
                <a:ext uri="{FF2B5EF4-FFF2-40B4-BE49-F238E27FC236}">
                  <a16:creationId xmlns:a16="http://schemas.microsoft.com/office/drawing/2014/main" id="{00000000-0008-0000-1600-000018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257175</xdr:colOff>
          <xdr:row>114</xdr:row>
          <xdr:rowOff>19050</xdr:rowOff>
        </xdr:from>
        <xdr:to>
          <xdr:col>3</xdr:col>
          <xdr:colOff>485775</xdr:colOff>
          <xdr:row>114</xdr:row>
          <xdr:rowOff>142875</xdr:rowOff>
        </xdr:to>
        <xdr:sp macro="" textlink="">
          <xdr:nvSpPr>
            <xdr:cNvPr id="47129" name="Check Box 25" hidden="1">
              <a:extLst>
                <a:ext uri="{63B3BB69-23CF-44E3-9099-C40C66FF867C}">
                  <a14:compatExt spid="_x0000_s47129"/>
                </a:ext>
                <a:ext uri="{FF2B5EF4-FFF2-40B4-BE49-F238E27FC236}">
                  <a16:creationId xmlns:a16="http://schemas.microsoft.com/office/drawing/2014/main" id="{00000000-0008-0000-1600-000019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114</xdr:row>
          <xdr:rowOff>9525</xdr:rowOff>
        </xdr:from>
        <xdr:to>
          <xdr:col>6</xdr:col>
          <xdr:colOff>0</xdr:colOff>
          <xdr:row>114</xdr:row>
          <xdr:rowOff>133350</xdr:rowOff>
        </xdr:to>
        <xdr:sp macro="" textlink="">
          <xdr:nvSpPr>
            <xdr:cNvPr id="47130" name="Check Box 26" hidden="1">
              <a:extLst>
                <a:ext uri="{63B3BB69-23CF-44E3-9099-C40C66FF867C}">
                  <a14:compatExt spid="_x0000_s47130"/>
                </a:ext>
                <a:ext uri="{FF2B5EF4-FFF2-40B4-BE49-F238E27FC236}">
                  <a16:creationId xmlns:a16="http://schemas.microsoft.com/office/drawing/2014/main" id="{00000000-0008-0000-1600-00001A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257175</xdr:colOff>
          <xdr:row>115</xdr:row>
          <xdr:rowOff>19050</xdr:rowOff>
        </xdr:from>
        <xdr:to>
          <xdr:col>3</xdr:col>
          <xdr:colOff>485775</xdr:colOff>
          <xdr:row>115</xdr:row>
          <xdr:rowOff>142875</xdr:rowOff>
        </xdr:to>
        <xdr:sp macro="" textlink="">
          <xdr:nvSpPr>
            <xdr:cNvPr id="47131" name="Check Box 27" hidden="1">
              <a:extLst>
                <a:ext uri="{63B3BB69-23CF-44E3-9099-C40C66FF867C}">
                  <a14:compatExt spid="_x0000_s47131"/>
                </a:ext>
                <a:ext uri="{FF2B5EF4-FFF2-40B4-BE49-F238E27FC236}">
                  <a16:creationId xmlns:a16="http://schemas.microsoft.com/office/drawing/2014/main" id="{00000000-0008-0000-1600-00001B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115</xdr:row>
          <xdr:rowOff>9525</xdr:rowOff>
        </xdr:from>
        <xdr:to>
          <xdr:col>6</xdr:col>
          <xdr:colOff>0</xdr:colOff>
          <xdr:row>115</xdr:row>
          <xdr:rowOff>133350</xdr:rowOff>
        </xdr:to>
        <xdr:sp macro="" textlink="">
          <xdr:nvSpPr>
            <xdr:cNvPr id="47132" name="Check Box 28" hidden="1">
              <a:extLst>
                <a:ext uri="{63B3BB69-23CF-44E3-9099-C40C66FF867C}">
                  <a14:compatExt spid="_x0000_s47132"/>
                </a:ext>
                <a:ext uri="{FF2B5EF4-FFF2-40B4-BE49-F238E27FC236}">
                  <a16:creationId xmlns:a16="http://schemas.microsoft.com/office/drawing/2014/main" id="{00000000-0008-0000-1600-00001C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257175</xdr:colOff>
          <xdr:row>118</xdr:row>
          <xdr:rowOff>19050</xdr:rowOff>
        </xdr:from>
        <xdr:to>
          <xdr:col>3</xdr:col>
          <xdr:colOff>485775</xdr:colOff>
          <xdr:row>118</xdr:row>
          <xdr:rowOff>142875</xdr:rowOff>
        </xdr:to>
        <xdr:sp macro="" textlink="">
          <xdr:nvSpPr>
            <xdr:cNvPr id="47133" name="Check Box 29" hidden="1">
              <a:extLst>
                <a:ext uri="{63B3BB69-23CF-44E3-9099-C40C66FF867C}">
                  <a14:compatExt spid="_x0000_s47133"/>
                </a:ext>
                <a:ext uri="{FF2B5EF4-FFF2-40B4-BE49-F238E27FC236}">
                  <a16:creationId xmlns:a16="http://schemas.microsoft.com/office/drawing/2014/main" id="{00000000-0008-0000-1600-00001D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118</xdr:row>
          <xdr:rowOff>9525</xdr:rowOff>
        </xdr:from>
        <xdr:to>
          <xdr:col>6</xdr:col>
          <xdr:colOff>0</xdr:colOff>
          <xdr:row>118</xdr:row>
          <xdr:rowOff>133350</xdr:rowOff>
        </xdr:to>
        <xdr:sp macro="" textlink="">
          <xdr:nvSpPr>
            <xdr:cNvPr id="47134" name="Check Box 30" hidden="1">
              <a:extLst>
                <a:ext uri="{63B3BB69-23CF-44E3-9099-C40C66FF867C}">
                  <a14:compatExt spid="_x0000_s47134"/>
                </a:ext>
                <a:ext uri="{FF2B5EF4-FFF2-40B4-BE49-F238E27FC236}">
                  <a16:creationId xmlns:a16="http://schemas.microsoft.com/office/drawing/2014/main" id="{00000000-0008-0000-1600-00001E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257175</xdr:colOff>
          <xdr:row>121</xdr:row>
          <xdr:rowOff>19050</xdr:rowOff>
        </xdr:from>
        <xdr:to>
          <xdr:col>3</xdr:col>
          <xdr:colOff>485775</xdr:colOff>
          <xdr:row>121</xdr:row>
          <xdr:rowOff>142875</xdr:rowOff>
        </xdr:to>
        <xdr:sp macro="" textlink="">
          <xdr:nvSpPr>
            <xdr:cNvPr id="47135" name="Check Box 31" hidden="1">
              <a:extLst>
                <a:ext uri="{63B3BB69-23CF-44E3-9099-C40C66FF867C}">
                  <a14:compatExt spid="_x0000_s47135"/>
                </a:ext>
                <a:ext uri="{FF2B5EF4-FFF2-40B4-BE49-F238E27FC236}">
                  <a16:creationId xmlns:a16="http://schemas.microsoft.com/office/drawing/2014/main" id="{00000000-0008-0000-1600-00001F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121</xdr:row>
          <xdr:rowOff>9525</xdr:rowOff>
        </xdr:from>
        <xdr:to>
          <xdr:col>6</xdr:col>
          <xdr:colOff>0</xdr:colOff>
          <xdr:row>121</xdr:row>
          <xdr:rowOff>133350</xdr:rowOff>
        </xdr:to>
        <xdr:sp macro="" textlink="">
          <xdr:nvSpPr>
            <xdr:cNvPr id="47136" name="Check Box 32" hidden="1">
              <a:extLst>
                <a:ext uri="{63B3BB69-23CF-44E3-9099-C40C66FF867C}">
                  <a14:compatExt spid="_x0000_s47136"/>
                </a:ext>
                <a:ext uri="{FF2B5EF4-FFF2-40B4-BE49-F238E27FC236}">
                  <a16:creationId xmlns:a16="http://schemas.microsoft.com/office/drawing/2014/main" id="{00000000-0008-0000-1600-000020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257175</xdr:colOff>
          <xdr:row>122</xdr:row>
          <xdr:rowOff>19050</xdr:rowOff>
        </xdr:from>
        <xdr:to>
          <xdr:col>3</xdr:col>
          <xdr:colOff>485775</xdr:colOff>
          <xdr:row>122</xdr:row>
          <xdr:rowOff>142875</xdr:rowOff>
        </xdr:to>
        <xdr:sp macro="" textlink="">
          <xdr:nvSpPr>
            <xdr:cNvPr id="47137" name="Check Box 33" hidden="1">
              <a:extLst>
                <a:ext uri="{63B3BB69-23CF-44E3-9099-C40C66FF867C}">
                  <a14:compatExt spid="_x0000_s47137"/>
                </a:ext>
                <a:ext uri="{FF2B5EF4-FFF2-40B4-BE49-F238E27FC236}">
                  <a16:creationId xmlns:a16="http://schemas.microsoft.com/office/drawing/2014/main" id="{00000000-0008-0000-1600-000021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122</xdr:row>
          <xdr:rowOff>9525</xdr:rowOff>
        </xdr:from>
        <xdr:to>
          <xdr:col>6</xdr:col>
          <xdr:colOff>0</xdr:colOff>
          <xdr:row>122</xdr:row>
          <xdr:rowOff>133350</xdr:rowOff>
        </xdr:to>
        <xdr:sp macro="" textlink="">
          <xdr:nvSpPr>
            <xdr:cNvPr id="47138" name="Check Box 34" hidden="1">
              <a:extLst>
                <a:ext uri="{63B3BB69-23CF-44E3-9099-C40C66FF867C}">
                  <a14:compatExt spid="_x0000_s47138"/>
                </a:ext>
                <a:ext uri="{FF2B5EF4-FFF2-40B4-BE49-F238E27FC236}">
                  <a16:creationId xmlns:a16="http://schemas.microsoft.com/office/drawing/2014/main" id="{00000000-0008-0000-1600-000022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257175</xdr:colOff>
          <xdr:row>123</xdr:row>
          <xdr:rowOff>19050</xdr:rowOff>
        </xdr:from>
        <xdr:to>
          <xdr:col>3</xdr:col>
          <xdr:colOff>485775</xdr:colOff>
          <xdr:row>123</xdr:row>
          <xdr:rowOff>142875</xdr:rowOff>
        </xdr:to>
        <xdr:sp macro="" textlink="">
          <xdr:nvSpPr>
            <xdr:cNvPr id="47139" name="Check Box 35" hidden="1">
              <a:extLst>
                <a:ext uri="{63B3BB69-23CF-44E3-9099-C40C66FF867C}">
                  <a14:compatExt spid="_x0000_s47139"/>
                </a:ext>
                <a:ext uri="{FF2B5EF4-FFF2-40B4-BE49-F238E27FC236}">
                  <a16:creationId xmlns:a16="http://schemas.microsoft.com/office/drawing/2014/main" id="{00000000-0008-0000-1600-000023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123</xdr:row>
          <xdr:rowOff>9525</xdr:rowOff>
        </xdr:from>
        <xdr:to>
          <xdr:col>6</xdr:col>
          <xdr:colOff>0</xdr:colOff>
          <xdr:row>123</xdr:row>
          <xdr:rowOff>133350</xdr:rowOff>
        </xdr:to>
        <xdr:sp macro="" textlink="">
          <xdr:nvSpPr>
            <xdr:cNvPr id="47140" name="Check Box 36" hidden="1">
              <a:extLst>
                <a:ext uri="{63B3BB69-23CF-44E3-9099-C40C66FF867C}">
                  <a14:compatExt spid="_x0000_s47140"/>
                </a:ext>
                <a:ext uri="{FF2B5EF4-FFF2-40B4-BE49-F238E27FC236}">
                  <a16:creationId xmlns:a16="http://schemas.microsoft.com/office/drawing/2014/main" id="{00000000-0008-0000-1600-000024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257175</xdr:colOff>
          <xdr:row>126</xdr:row>
          <xdr:rowOff>19050</xdr:rowOff>
        </xdr:from>
        <xdr:to>
          <xdr:col>3</xdr:col>
          <xdr:colOff>485775</xdr:colOff>
          <xdr:row>126</xdr:row>
          <xdr:rowOff>142875</xdr:rowOff>
        </xdr:to>
        <xdr:sp macro="" textlink="">
          <xdr:nvSpPr>
            <xdr:cNvPr id="47141" name="Check Box 37" hidden="1">
              <a:extLst>
                <a:ext uri="{63B3BB69-23CF-44E3-9099-C40C66FF867C}">
                  <a14:compatExt spid="_x0000_s47141"/>
                </a:ext>
                <a:ext uri="{FF2B5EF4-FFF2-40B4-BE49-F238E27FC236}">
                  <a16:creationId xmlns:a16="http://schemas.microsoft.com/office/drawing/2014/main" id="{00000000-0008-0000-1600-000025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126</xdr:row>
          <xdr:rowOff>9525</xdr:rowOff>
        </xdr:from>
        <xdr:to>
          <xdr:col>6</xdr:col>
          <xdr:colOff>0</xdr:colOff>
          <xdr:row>126</xdr:row>
          <xdr:rowOff>133350</xdr:rowOff>
        </xdr:to>
        <xdr:sp macro="" textlink="">
          <xdr:nvSpPr>
            <xdr:cNvPr id="47142" name="Check Box 38" hidden="1">
              <a:extLst>
                <a:ext uri="{63B3BB69-23CF-44E3-9099-C40C66FF867C}">
                  <a14:compatExt spid="_x0000_s47142"/>
                </a:ext>
                <a:ext uri="{FF2B5EF4-FFF2-40B4-BE49-F238E27FC236}">
                  <a16:creationId xmlns:a16="http://schemas.microsoft.com/office/drawing/2014/main" id="{00000000-0008-0000-1600-000026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257175</xdr:colOff>
          <xdr:row>127</xdr:row>
          <xdr:rowOff>19050</xdr:rowOff>
        </xdr:from>
        <xdr:to>
          <xdr:col>3</xdr:col>
          <xdr:colOff>485775</xdr:colOff>
          <xdr:row>127</xdr:row>
          <xdr:rowOff>142875</xdr:rowOff>
        </xdr:to>
        <xdr:sp macro="" textlink="">
          <xdr:nvSpPr>
            <xdr:cNvPr id="47143" name="Check Box 39" hidden="1">
              <a:extLst>
                <a:ext uri="{63B3BB69-23CF-44E3-9099-C40C66FF867C}">
                  <a14:compatExt spid="_x0000_s47143"/>
                </a:ext>
                <a:ext uri="{FF2B5EF4-FFF2-40B4-BE49-F238E27FC236}">
                  <a16:creationId xmlns:a16="http://schemas.microsoft.com/office/drawing/2014/main" id="{00000000-0008-0000-1600-000027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127</xdr:row>
          <xdr:rowOff>9525</xdr:rowOff>
        </xdr:from>
        <xdr:to>
          <xdr:col>6</xdr:col>
          <xdr:colOff>0</xdr:colOff>
          <xdr:row>127</xdr:row>
          <xdr:rowOff>133350</xdr:rowOff>
        </xdr:to>
        <xdr:sp macro="" textlink="">
          <xdr:nvSpPr>
            <xdr:cNvPr id="47144" name="Check Box 40" hidden="1">
              <a:extLst>
                <a:ext uri="{63B3BB69-23CF-44E3-9099-C40C66FF867C}">
                  <a14:compatExt spid="_x0000_s47144"/>
                </a:ext>
                <a:ext uri="{FF2B5EF4-FFF2-40B4-BE49-F238E27FC236}">
                  <a16:creationId xmlns:a16="http://schemas.microsoft.com/office/drawing/2014/main" id="{00000000-0008-0000-1600-000028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257175</xdr:colOff>
          <xdr:row>128</xdr:row>
          <xdr:rowOff>19050</xdr:rowOff>
        </xdr:from>
        <xdr:to>
          <xdr:col>3</xdr:col>
          <xdr:colOff>485775</xdr:colOff>
          <xdr:row>128</xdr:row>
          <xdr:rowOff>142875</xdr:rowOff>
        </xdr:to>
        <xdr:sp macro="" textlink="">
          <xdr:nvSpPr>
            <xdr:cNvPr id="47145" name="Check Box 41" hidden="1">
              <a:extLst>
                <a:ext uri="{63B3BB69-23CF-44E3-9099-C40C66FF867C}">
                  <a14:compatExt spid="_x0000_s47145"/>
                </a:ext>
                <a:ext uri="{FF2B5EF4-FFF2-40B4-BE49-F238E27FC236}">
                  <a16:creationId xmlns:a16="http://schemas.microsoft.com/office/drawing/2014/main" id="{00000000-0008-0000-1600-000029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128</xdr:row>
          <xdr:rowOff>9525</xdr:rowOff>
        </xdr:from>
        <xdr:to>
          <xdr:col>6</xdr:col>
          <xdr:colOff>0</xdr:colOff>
          <xdr:row>128</xdr:row>
          <xdr:rowOff>133350</xdr:rowOff>
        </xdr:to>
        <xdr:sp macro="" textlink="">
          <xdr:nvSpPr>
            <xdr:cNvPr id="47146" name="Check Box 42" hidden="1">
              <a:extLst>
                <a:ext uri="{63B3BB69-23CF-44E3-9099-C40C66FF867C}">
                  <a14:compatExt spid="_x0000_s47146"/>
                </a:ext>
                <a:ext uri="{FF2B5EF4-FFF2-40B4-BE49-F238E27FC236}">
                  <a16:creationId xmlns:a16="http://schemas.microsoft.com/office/drawing/2014/main" id="{00000000-0008-0000-1600-00002A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257175</xdr:colOff>
          <xdr:row>129</xdr:row>
          <xdr:rowOff>19050</xdr:rowOff>
        </xdr:from>
        <xdr:to>
          <xdr:col>3</xdr:col>
          <xdr:colOff>485775</xdr:colOff>
          <xdr:row>129</xdr:row>
          <xdr:rowOff>142875</xdr:rowOff>
        </xdr:to>
        <xdr:sp macro="" textlink="">
          <xdr:nvSpPr>
            <xdr:cNvPr id="47147" name="Check Box 43" hidden="1">
              <a:extLst>
                <a:ext uri="{63B3BB69-23CF-44E3-9099-C40C66FF867C}">
                  <a14:compatExt spid="_x0000_s47147"/>
                </a:ext>
                <a:ext uri="{FF2B5EF4-FFF2-40B4-BE49-F238E27FC236}">
                  <a16:creationId xmlns:a16="http://schemas.microsoft.com/office/drawing/2014/main" id="{00000000-0008-0000-1600-00002B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129</xdr:row>
          <xdr:rowOff>9525</xdr:rowOff>
        </xdr:from>
        <xdr:to>
          <xdr:col>6</xdr:col>
          <xdr:colOff>0</xdr:colOff>
          <xdr:row>129</xdr:row>
          <xdr:rowOff>133350</xdr:rowOff>
        </xdr:to>
        <xdr:sp macro="" textlink="">
          <xdr:nvSpPr>
            <xdr:cNvPr id="47148" name="Check Box 44" hidden="1">
              <a:extLst>
                <a:ext uri="{63B3BB69-23CF-44E3-9099-C40C66FF867C}">
                  <a14:compatExt spid="_x0000_s47148"/>
                </a:ext>
                <a:ext uri="{FF2B5EF4-FFF2-40B4-BE49-F238E27FC236}">
                  <a16:creationId xmlns:a16="http://schemas.microsoft.com/office/drawing/2014/main" id="{00000000-0008-0000-1600-00002C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257175</xdr:colOff>
          <xdr:row>130</xdr:row>
          <xdr:rowOff>19050</xdr:rowOff>
        </xdr:from>
        <xdr:to>
          <xdr:col>3</xdr:col>
          <xdr:colOff>485775</xdr:colOff>
          <xdr:row>130</xdr:row>
          <xdr:rowOff>142875</xdr:rowOff>
        </xdr:to>
        <xdr:sp macro="" textlink="">
          <xdr:nvSpPr>
            <xdr:cNvPr id="47149" name="Check Box 45" hidden="1">
              <a:extLst>
                <a:ext uri="{63B3BB69-23CF-44E3-9099-C40C66FF867C}">
                  <a14:compatExt spid="_x0000_s47149"/>
                </a:ext>
                <a:ext uri="{FF2B5EF4-FFF2-40B4-BE49-F238E27FC236}">
                  <a16:creationId xmlns:a16="http://schemas.microsoft.com/office/drawing/2014/main" id="{00000000-0008-0000-1600-00002D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130</xdr:row>
          <xdr:rowOff>9525</xdr:rowOff>
        </xdr:from>
        <xdr:to>
          <xdr:col>6</xdr:col>
          <xdr:colOff>0</xdr:colOff>
          <xdr:row>130</xdr:row>
          <xdr:rowOff>133350</xdr:rowOff>
        </xdr:to>
        <xdr:sp macro="" textlink="">
          <xdr:nvSpPr>
            <xdr:cNvPr id="47150" name="Check Box 46" hidden="1">
              <a:extLst>
                <a:ext uri="{63B3BB69-23CF-44E3-9099-C40C66FF867C}">
                  <a14:compatExt spid="_x0000_s47150"/>
                </a:ext>
                <a:ext uri="{FF2B5EF4-FFF2-40B4-BE49-F238E27FC236}">
                  <a16:creationId xmlns:a16="http://schemas.microsoft.com/office/drawing/2014/main" id="{00000000-0008-0000-1600-00002E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0</xdr:colOff>
      <xdr:row>0</xdr:row>
      <xdr:rowOff>0</xdr:rowOff>
    </xdr:from>
    <xdr:to>
      <xdr:col>3</xdr:col>
      <xdr:colOff>634</xdr:colOff>
      <xdr:row>5</xdr:row>
      <xdr:rowOff>139065</xdr:rowOff>
    </xdr:to>
    <xdr:grpSp>
      <xdr:nvGrpSpPr>
        <xdr:cNvPr id="48" name="Group 47">
          <a:extLst>
            <a:ext uri="{FF2B5EF4-FFF2-40B4-BE49-F238E27FC236}">
              <a16:creationId xmlns:a16="http://schemas.microsoft.com/office/drawing/2014/main" id="{00000000-0008-0000-1600-000030000000}"/>
            </a:ext>
          </a:extLst>
        </xdr:cNvPr>
        <xdr:cNvGrpSpPr/>
      </xdr:nvGrpSpPr>
      <xdr:grpSpPr>
        <a:xfrm>
          <a:off x="0" y="0"/>
          <a:ext cx="3949846" cy="1091565"/>
          <a:chOff x="0" y="0"/>
          <a:chExt cx="2822892" cy="899160"/>
        </a:xfrm>
      </xdr:grpSpPr>
      <xdr:sp macro="" textlink="">
        <xdr:nvSpPr>
          <xdr:cNvPr id="49" name="Rectangle 48">
            <a:extLst>
              <a:ext uri="{FF2B5EF4-FFF2-40B4-BE49-F238E27FC236}">
                <a16:creationId xmlns:a16="http://schemas.microsoft.com/office/drawing/2014/main" id="{00000000-0008-0000-1600-000031000000}"/>
              </a:ext>
            </a:extLst>
          </xdr:cNvPr>
          <xdr:cNvSpPr>
            <a:spLocks noChangeArrowheads="1"/>
          </xdr:cNvSpPr>
        </xdr:nvSpPr>
        <xdr:spPr bwMode="auto">
          <a:xfrm>
            <a:off x="0" y="0"/>
            <a:ext cx="897890" cy="899160"/>
          </a:xfrm>
          <a:prstGeom prst="rect">
            <a:avLst/>
          </a:prstGeom>
          <a:solidFill>
            <a:srgbClr val="003A5D"/>
          </a:solidFill>
          <a:ln>
            <a:noFill/>
          </a:ln>
          <a:extLs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t" anchorCtr="0" upright="1">
            <a:noAutofit/>
          </a:bodyPr>
          <a:lstStyle/>
          <a:p>
            <a:endParaRPr lang="en-US"/>
          </a:p>
        </xdr:txBody>
      </xdr:sp>
      <xdr:sp macro="" textlink="">
        <xdr:nvSpPr>
          <xdr:cNvPr id="50" name="Freeform 49">
            <a:extLst>
              <a:ext uri="{FF2B5EF4-FFF2-40B4-BE49-F238E27FC236}">
                <a16:creationId xmlns:a16="http://schemas.microsoft.com/office/drawing/2014/main" id="{00000000-0008-0000-1600-000032000000}"/>
              </a:ext>
            </a:extLst>
          </xdr:cNvPr>
          <xdr:cNvSpPr>
            <a:spLocks/>
          </xdr:cNvSpPr>
        </xdr:nvSpPr>
        <xdr:spPr bwMode="auto">
          <a:xfrm>
            <a:off x="442277" y="307975"/>
            <a:ext cx="117475" cy="228600"/>
          </a:xfrm>
          <a:custGeom>
            <a:avLst/>
            <a:gdLst>
              <a:gd name="T0" fmla="*/ 80 w 185"/>
              <a:gd name="T1" fmla="*/ 245 h 360"/>
              <a:gd name="T2" fmla="*/ 80 w 185"/>
              <a:gd name="T3" fmla="*/ 245 h 360"/>
              <a:gd name="T4" fmla="*/ 50 w 185"/>
              <a:gd name="T5" fmla="*/ 275 h 360"/>
              <a:gd name="T6" fmla="*/ 30 w 185"/>
              <a:gd name="T7" fmla="*/ 300 h 360"/>
              <a:gd name="T8" fmla="*/ 15 w 185"/>
              <a:gd name="T9" fmla="*/ 325 h 360"/>
              <a:gd name="T10" fmla="*/ 5 w 185"/>
              <a:gd name="T11" fmla="*/ 360 h 360"/>
              <a:gd name="T12" fmla="*/ 5 w 185"/>
              <a:gd name="T13" fmla="*/ 360 h 360"/>
              <a:gd name="T14" fmla="*/ 0 w 185"/>
              <a:gd name="T15" fmla="*/ 360 h 360"/>
              <a:gd name="T16" fmla="*/ 0 w 185"/>
              <a:gd name="T17" fmla="*/ 360 h 360"/>
              <a:gd name="T18" fmla="*/ 0 w 185"/>
              <a:gd name="T19" fmla="*/ 295 h 360"/>
              <a:gd name="T20" fmla="*/ 0 w 185"/>
              <a:gd name="T21" fmla="*/ 295 h 360"/>
              <a:gd name="T22" fmla="*/ 0 w 185"/>
              <a:gd name="T23" fmla="*/ 280 h 360"/>
              <a:gd name="T24" fmla="*/ 5 w 185"/>
              <a:gd name="T25" fmla="*/ 265 h 360"/>
              <a:gd name="T26" fmla="*/ 25 w 185"/>
              <a:gd name="T27" fmla="*/ 235 h 360"/>
              <a:gd name="T28" fmla="*/ 50 w 185"/>
              <a:gd name="T29" fmla="*/ 205 h 360"/>
              <a:gd name="T30" fmla="*/ 80 w 185"/>
              <a:gd name="T31" fmla="*/ 175 h 360"/>
              <a:gd name="T32" fmla="*/ 115 w 185"/>
              <a:gd name="T33" fmla="*/ 140 h 360"/>
              <a:gd name="T34" fmla="*/ 115 w 185"/>
              <a:gd name="T35" fmla="*/ 140 h 360"/>
              <a:gd name="T36" fmla="*/ 130 w 185"/>
              <a:gd name="T37" fmla="*/ 125 h 360"/>
              <a:gd name="T38" fmla="*/ 140 w 185"/>
              <a:gd name="T39" fmla="*/ 105 h 360"/>
              <a:gd name="T40" fmla="*/ 150 w 185"/>
              <a:gd name="T41" fmla="*/ 85 h 360"/>
              <a:gd name="T42" fmla="*/ 155 w 185"/>
              <a:gd name="T43" fmla="*/ 70 h 360"/>
              <a:gd name="T44" fmla="*/ 155 w 185"/>
              <a:gd name="T45" fmla="*/ 50 h 360"/>
              <a:gd name="T46" fmla="*/ 150 w 185"/>
              <a:gd name="T47" fmla="*/ 35 h 360"/>
              <a:gd name="T48" fmla="*/ 145 w 185"/>
              <a:gd name="T49" fmla="*/ 20 h 360"/>
              <a:gd name="T50" fmla="*/ 135 w 185"/>
              <a:gd name="T51" fmla="*/ 5 h 360"/>
              <a:gd name="T52" fmla="*/ 135 w 185"/>
              <a:gd name="T53" fmla="*/ 5 h 360"/>
              <a:gd name="T54" fmla="*/ 135 w 185"/>
              <a:gd name="T55" fmla="*/ 0 h 360"/>
              <a:gd name="T56" fmla="*/ 135 w 185"/>
              <a:gd name="T57" fmla="*/ 0 h 360"/>
              <a:gd name="T58" fmla="*/ 135 w 185"/>
              <a:gd name="T59" fmla="*/ 0 h 360"/>
              <a:gd name="T60" fmla="*/ 155 w 185"/>
              <a:gd name="T61" fmla="*/ 10 h 360"/>
              <a:gd name="T62" fmla="*/ 170 w 185"/>
              <a:gd name="T63" fmla="*/ 25 h 360"/>
              <a:gd name="T64" fmla="*/ 180 w 185"/>
              <a:gd name="T65" fmla="*/ 45 h 360"/>
              <a:gd name="T66" fmla="*/ 185 w 185"/>
              <a:gd name="T67" fmla="*/ 70 h 360"/>
              <a:gd name="T68" fmla="*/ 185 w 185"/>
              <a:gd name="T69" fmla="*/ 95 h 360"/>
              <a:gd name="T70" fmla="*/ 180 w 185"/>
              <a:gd name="T71" fmla="*/ 125 h 360"/>
              <a:gd name="T72" fmla="*/ 165 w 185"/>
              <a:gd name="T73" fmla="*/ 155 h 360"/>
              <a:gd name="T74" fmla="*/ 140 w 185"/>
              <a:gd name="T75" fmla="*/ 185 h 360"/>
              <a:gd name="T76" fmla="*/ 80 w 185"/>
              <a:gd name="T77" fmla="*/ 245 h 36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Lst>
            <a:rect l="0" t="0" r="r" b="b"/>
            <a:pathLst>
              <a:path w="185" h="360">
                <a:moveTo>
                  <a:pt x="80" y="245"/>
                </a:moveTo>
                <a:lnTo>
                  <a:pt x="80" y="245"/>
                </a:lnTo>
                <a:lnTo>
                  <a:pt x="50" y="275"/>
                </a:lnTo>
                <a:lnTo>
                  <a:pt x="30" y="300"/>
                </a:lnTo>
                <a:lnTo>
                  <a:pt x="15" y="325"/>
                </a:lnTo>
                <a:lnTo>
                  <a:pt x="5" y="360"/>
                </a:lnTo>
                <a:lnTo>
                  <a:pt x="5" y="360"/>
                </a:lnTo>
                <a:lnTo>
                  <a:pt x="0" y="360"/>
                </a:lnTo>
                <a:lnTo>
                  <a:pt x="0" y="360"/>
                </a:lnTo>
                <a:lnTo>
                  <a:pt x="0" y="295"/>
                </a:lnTo>
                <a:lnTo>
                  <a:pt x="0" y="295"/>
                </a:lnTo>
                <a:lnTo>
                  <a:pt x="0" y="280"/>
                </a:lnTo>
                <a:lnTo>
                  <a:pt x="5" y="265"/>
                </a:lnTo>
                <a:lnTo>
                  <a:pt x="25" y="235"/>
                </a:lnTo>
                <a:lnTo>
                  <a:pt x="50" y="205"/>
                </a:lnTo>
                <a:lnTo>
                  <a:pt x="80" y="175"/>
                </a:lnTo>
                <a:lnTo>
                  <a:pt x="115" y="140"/>
                </a:lnTo>
                <a:lnTo>
                  <a:pt x="115" y="140"/>
                </a:lnTo>
                <a:lnTo>
                  <a:pt x="130" y="125"/>
                </a:lnTo>
                <a:lnTo>
                  <a:pt x="140" y="105"/>
                </a:lnTo>
                <a:lnTo>
                  <a:pt x="150" y="85"/>
                </a:lnTo>
                <a:lnTo>
                  <a:pt x="155" y="70"/>
                </a:lnTo>
                <a:lnTo>
                  <a:pt x="155" y="50"/>
                </a:lnTo>
                <a:lnTo>
                  <a:pt x="150" y="35"/>
                </a:lnTo>
                <a:lnTo>
                  <a:pt x="145" y="20"/>
                </a:lnTo>
                <a:lnTo>
                  <a:pt x="135" y="5"/>
                </a:lnTo>
                <a:lnTo>
                  <a:pt x="135" y="5"/>
                </a:lnTo>
                <a:lnTo>
                  <a:pt x="135" y="0"/>
                </a:lnTo>
                <a:lnTo>
                  <a:pt x="135" y="0"/>
                </a:lnTo>
                <a:lnTo>
                  <a:pt x="135" y="0"/>
                </a:lnTo>
                <a:lnTo>
                  <a:pt x="155" y="10"/>
                </a:lnTo>
                <a:lnTo>
                  <a:pt x="170" y="25"/>
                </a:lnTo>
                <a:lnTo>
                  <a:pt x="180" y="45"/>
                </a:lnTo>
                <a:lnTo>
                  <a:pt x="185" y="70"/>
                </a:lnTo>
                <a:lnTo>
                  <a:pt x="185" y="95"/>
                </a:lnTo>
                <a:lnTo>
                  <a:pt x="180" y="125"/>
                </a:lnTo>
                <a:lnTo>
                  <a:pt x="165" y="155"/>
                </a:lnTo>
                <a:lnTo>
                  <a:pt x="140" y="185"/>
                </a:lnTo>
                <a:lnTo>
                  <a:pt x="80" y="245"/>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51" name="Freeform 50">
            <a:extLst>
              <a:ext uri="{FF2B5EF4-FFF2-40B4-BE49-F238E27FC236}">
                <a16:creationId xmlns:a16="http://schemas.microsoft.com/office/drawing/2014/main" id="{00000000-0008-0000-1600-000033000000}"/>
              </a:ext>
            </a:extLst>
          </xdr:cNvPr>
          <xdr:cNvSpPr>
            <a:spLocks/>
          </xdr:cNvSpPr>
        </xdr:nvSpPr>
        <xdr:spPr bwMode="auto">
          <a:xfrm>
            <a:off x="442277" y="355600"/>
            <a:ext cx="139700" cy="250825"/>
          </a:xfrm>
          <a:custGeom>
            <a:avLst/>
            <a:gdLst>
              <a:gd name="T0" fmla="*/ 80 w 220"/>
              <a:gd name="T1" fmla="*/ 210 h 395"/>
              <a:gd name="T2" fmla="*/ 125 w 220"/>
              <a:gd name="T3" fmla="*/ 165 h 395"/>
              <a:gd name="T4" fmla="*/ 125 w 220"/>
              <a:gd name="T5" fmla="*/ 165 h 395"/>
              <a:gd name="T6" fmla="*/ 155 w 220"/>
              <a:gd name="T7" fmla="*/ 135 h 395"/>
              <a:gd name="T8" fmla="*/ 180 w 220"/>
              <a:gd name="T9" fmla="*/ 95 h 395"/>
              <a:gd name="T10" fmla="*/ 190 w 220"/>
              <a:gd name="T11" fmla="*/ 75 h 395"/>
              <a:gd name="T12" fmla="*/ 200 w 220"/>
              <a:gd name="T13" fmla="*/ 55 h 395"/>
              <a:gd name="T14" fmla="*/ 200 w 220"/>
              <a:gd name="T15" fmla="*/ 30 h 395"/>
              <a:gd name="T16" fmla="*/ 195 w 220"/>
              <a:gd name="T17" fmla="*/ 5 h 395"/>
              <a:gd name="T18" fmla="*/ 195 w 220"/>
              <a:gd name="T19" fmla="*/ 5 h 395"/>
              <a:gd name="T20" fmla="*/ 195 w 220"/>
              <a:gd name="T21" fmla="*/ 0 h 395"/>
              <a:gd name="T22" fmla="*/ 200 w 220"/>
              <a:gd name="T23" fmla="*/ 0 h 395"/>
              <a:gd name="T24" fmla="*/ 200 w 220"/>
              <a:gd name="T25" fmla="*/ 0 h 395"/>
              <a:gd name="T26" fmla="*/ 210 w 220"/>
              <a:gd name="T27" fmla="*/ 25 h 395"/>
              <a:gd name="T28" fmla="*/ 220 w 220"/>
              <a:gd name="T29" fmla="*/ 45 h 395"/>
              <a:gd name="T30" fmla="*/ 220 w 220"/>
              <a:gd name="T31" fmla="*/ 70 h 395"/>
              <a:gd name="T32" fmla="*/ 220 w 220"/>
              <a:gd name="T33" fmla="*/ 95 h 395"/>
              <a:gd name="T34" fmla="*/ 210 w 220"/>
              <a:gd name="T35" fmla="*/ 125 h 395"/>
              <a:gd name="T36" fmla="*/ 195 w 220"/>
              <a:gd name="T37" fmla="*/ 155 h 395"/>
              <a:gd name="T38" fmla="*/ 170 w 220"/>
              <a:gd name="T39" fmla="*/ 185 h 395"/>
              <a:gd name="T40" fmla="*/ 145 w 220"/>
              <a:gd name="T41" fmla="*/ 215 h 395"/>
              <a:gd name="T42" fmla="*/ 80 w 220"/>
              <a:gd name="T43" fmla="*/ 280 h 395"/>
              <a:gd name="T44" fmla="*/ 80 w 220"/>
              <a:gd name="T45" fmla="*/ 280 h 395"/>
              <a:gd name="T46" fmla="*/ 50 w 220"/>
              <a:gd name="T47" fmla="*/ 310 h 395"/>
              <a:gd name="T48" fmla="*/ 30 w 220"/>
              <a:gd name="T49" fmla="*/ 335 h 395"/>
              <a:gd name="T50" fmla="*/ 15 w 220"/>
              <a:gd name="T51" fmla="*/ 360 h 395"/>
              <a:gd name="T52" fmla="*/ 5 w 220"/>
              <a:gd name="T53" fmla="*/ 395 h 395"/>
              <a:gd name="T54" fmla="*/ 5 w 220"/>
              <a:gd name="T55" fmla="*/ 395 h 395"/>
              <a:gd name="T56" fmla="*/ 0 w 220"/>
              <a:gd name="T57" fmla="*/ 395 h 395"/>
              <a:gd name="T58" fmla="*/ 0 w 220"/>
              <a:gd name="T59" fmla="*/ 395 h 395"/>
              <a:gd name="T60" fmla="*/ 0 w 220"/>
              <a:gd name="T61" fmla="*/ 330 h 395"/>
              <a:gd name="T62" fmla="*/ 0 w 220"/>
              <a:gd name="T63" fmla="*/ 330 h 395"/>
              <a:gd name="T64" fmla="*/ 0 w 220"/>
              <a:gd name="T65" fmla="*/ 315 h 395"/>
              <a:gd name="T66" fmla="*/ 5 w 220"/>
              <a:gd name="T67" fmla="*/ 300 h 395"/>
              <a:gd name="T68" fmla="*/ 25 w 220"/>
              <a:gd name="T69" fmla="*/ 270 h 395"/>
              <a:gd name="T70" fmla="*/ 50 w 220"/>
              <a:gd name="T71" fmla="*/ 240 h 395"/>
              <a:gd name="T72" fmla="*/ 80 w 220"/>
              <a:gd name="T73" fmla="*/ 210 h 39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Lst>
            <a:rect l="0" t="0" r="r" b="b"/>
            <a:pathLst>
              <a:path w="220" h="395">
                <a:moveTo>
                  <a:pt x="80" y="210"/>
                </a:moveTo>
                <a:lnTo>
                  <a:pt x="125" y="165"/>
                </a:lnTo>
                <a:lnTo>
                  <a:pt x="125" y="165"/>
                </a:lnTo>
                <a:lnTo>
                  <a:pt x="155" y="135"/>
                </a:lnTo>
                <a:lnTo>
                  <a:pt x="180" y="95"/>
                </a:lnTo>
                <a:lnTo>
                  <a:pt x="190" y="75"/>
                </a:lnTo>
                <a:lnTo>
                  <a:pt x="200" y="55"/>
                </a:lnTo>
                <a:lnTo>
                  <a:pt x="200" y="30"/>
                </a:lnTo>
                <a:lnTo>
                  <a:pt x="195" y="5"/>
                </a:lnTo>
                <a:lnTo>
                  <a:pt x="195" y="5"/>
                </a:lnTo>
                <a:lnTo>
                  <a:pt x="195" y="0"/>
                </a:lnTo>
                <a:lnTo>
                  <a:pt x="200" y="0"/>
                </a:lnTo>
                <a:lnTo>
                  <a:pt x="200" y="0"/>
                </a:lnTo>
                <a:lnTo>
                  <a:pt x="210" y="25"/>
                </a:lnTo>
                <a:lnTo>
                  <a:pt x="220" y="45"/>
                </a:lnTo>
                <a:lnTo>
                  <a:pt x="220" y="70"/>
                </a:lnTo>
                <a:lnTo>
                  <a:pt x="220" y="95"/>
                </a:lnTo>
                <a:lnTo>
                  <a:pt x="210" y="125"/>
                </a:lnTo>
                <a:lnTo>
                  <a:pt x="195" y="155"/>
                </a:lnTo>
                <a:lnTo>
                  <a:pt x="170" y="185"/>
                </a:lnTo>
                <a:lnTo>
                  <a:pt x="145" y="215"/>
                </a:lnTo>
                <a:lnTo>
                  <a:pt x="80" y="280"/>
                </a:lnTo>
                <a:lnTo>
                  <a:pt x="80" y="280"/>
                </a:lnTo>
                <a:lnTo>
                  <a:pt x="50" y="310"/>
                </a:lnTo>
                <a:lnTo>
                  <a:pt x="30" y="335"/>
                </a:lnTo>
                <a:lnTo>
                  <a:pt x="15" y="360"/>
                </a:lnTo>
                <a:lnTo>
                  <a:pt x="5" y="395"/>
                </a:lnTo>
                <a:lnTo>
                  <a:pt x="5" y="395"/>
                </a:lnTo>
                <a:lnTo>
                  <a:pt x="0" y="395"/>
                </a:lnTo>
                <a:lnTo>
                  <a:pt x="0" y="395"/>
                </a:lnTo>
                <a:lnTo>
                  <a:pt x="0" y="330"/>
                </a:lnTo>
                <a:lnTo>
                  <a:pt x="0" y="330"/>
                </a:lnTo>
                <a:lnTo>
                  <a:pt x="0" y="315"/>
                </a:lnTo>
                <a:lnTo>
                  <a:pt x="5" y="300"/>
                </a:lnTo>
                <a:lnTo>
                  <a:pt x="25" y="270"/>
                </a:lnTo>
                <a:lnTo>
                  <a:pt x="50" y="240"/>
                </a:lnTo>
                <a:lnTo>
                  <a:pt x="80" y="210"/>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52" name="Freeform 51">
            <a:extLst>
              <a:ext uri="{FF2B5EF4-FFF2-40B4-BE49-F238E27FC236}">
                <a16:creationId xmlns:a16="http://schemas.microsoft.com/office/drawing/2014/main" id="{00000000-0008-0000-1600-000034000000}"/>
              </a:ext>
            </a:extLst>
          </xdr:cNvPr>
          <xdr:cNvSpPr>
            <a:spLocks/>
          </xdr:cNvSpPr>
        </xdr:nvSpPr>
        <xdr:spPr bwMode="auto">
          <a:xfrm>
            <a:off x="442277" y="355600"/>
            <a:ext cx="139700" cy="250825"/>
          </a:xfrm>
          <a:custGeom>
            <a:avLst/>
            <a:gdLst>
              <a:gd name="T0" fmla="*/ 80 w 220"/>
              <a:gd name="T1" fmla="*/ 210 h 395"/>
              <a:gd name="T2" fmla="*/ 125 w 220"/>
              <a:gd name="T3" fmla="*/ 165 h 395"/>
              <a:gd name="T4" fmla="*/ 125 w 220"/>
              <a:gd name="T5" fmla="*/ 165 h 395"/>
              <a:gd name="T6" fmla="*/ 155 w 220"/>
              <a:gd name="T7" fmla="*/ 135 h 395"/>
              <a:gd name="T8" fmla="*/ 180 w 220"/>
              <a:gd name="T9" fmla="*/ 95 h 395"/>
              <a:gd name="T10" fmla="*/ 190 w 220"/>
              <a:gd name="T11" fmla="*/ 75 h 395"/>
              <a:gd name="T12" fmla="*/ 200 w 220"/>
              <a:gd name="T13" fmla="*/ 55 h 395"/>
              <a:gd name="T14" fmla="*/ 200 w 220"/>
              <a:gd name="T15" fmla="*/ 30 h 395"/>
              <a:gd name="T16" fmla="*/ 195 w 220"/>
              <a:gd name="T17" fmla="*/ 5 h 395"/>
              <a:gd name="T18" fmla="*/ 195 w 220"/>
              <a:gd name="T19" fmla="*/ 5 h 395"/>
              <a:gd name="T20" fmla="*/ 195 w 220"/>
              <a:gd name="T21" fmla="*/ 0 h 395"/>
              <a:gd name="T22" fmla="*/ 200 w 220"/>
              <a:gd name="T23" fmla="*/ 0 h 395"/>
              <a:gd name="T24" fmla="*/ 200 w 220"/>
              <a:gd name="T25" fmla="*/ 0 h 395"/>
              <a:gd name="T26" fmla="*/ 210 w 220"/>
              <a:gd name="T27" fmla="*/ 25 h 395"/>
              <a:gd name="T28" fmla="*/ 220 w 220"/>
              <a:gd name="T29" fmla="*/ 45 h 395"/>
              <a:gd name="T30" fmla="*/ 220 w 220"/>
              <a:gd name="T31" fmla="*/ 70 h 395"/>
              <a:gd name="T32" fmla="*/ 220 w 220"/>
              <a:gd name="T33" fmla="*/ 95 h 395"/>
              <a:gd name="T34" fmla="*/ 210 w 220"/>
              <a:gd name="T35" fmla="*/ 125 h 395"/>
              <a:gd name="T36" fmla="*/ 195 w 220"/>
              <a:gd name="T37" fmla="*/ 155 h 395"/>
              <a:gd name="T38" fmla="*/ 170 w 220"/>
              <a:gd name="T39" fmla="*/ 185 h 395"/>
              <a:gd name="T40" fmla="*/ 145 w 220"/>
              <a:gd name="T41" fmla="*/ 215 h 395"/>
              <a:gd name="T42" fmla="*/ 80 w 220"/>
              <a:gd name="T43" fmla="*/ 280 h 395"/>
              <a:gd name="T44" fmla="*/ 80 w 220"/>
              <a:gd name="T45" fmla="*/ 280 h 395"/>
              <a:gd name="T46" fmla="*/ 50 w 220"/>
              <a:gd name="T47" fmla="*/ 310 h 395"/>
              <a:gd name="T48" fmla="*/ 30 w 220"/>
              <a:gd name="T49" fmla="*/ 335 h 395"/>
              <a:gd name="T50" fmla="*/ 15 w 220"/>
              <a:gd name="T51" fmla="*/ 360 h 395"/>
              <a:gd name="T52" fmla="*/ 5 w 220"/>
              <a:gd name="T53" fmla="*/ 395 h 395"/>
              <a:gd name="T54" fmla="*/ 5 w 220"/>
              <a:gd name="T55" fmla="*/ 395 h 395"/>
              <a:gd name="T56" fmla="*/ 0 w 220"/>
              <a:gd name="T57" fmla="*/ 395 h 395"/>
              <a:gd name="T58" fmla="*/ 0 w 220"/>
              <a:gd name="T59" fmla="*/ 395 h 395"/>
              <a:gd name="T60" fmla="*/ 0 w 220"/>
              <a:gd name="T61" fmla="*/ 330 h 395"/>
              <a:gd name="T62" fmla="*/ 0 w 220"/>
              <a:gd name="T63" fmla="*/ 330 h 395"/>
              <a:gd name="T64" fmla="*/ 0 w 220"/>
              <a:gd name="T65" fmla="*/ 315 h 395"/>
              <a:gd name="T66" fmla="*/ 5 w 220"/>
              <a:gd name="T67" fmla="*/ 300 h 395"/>
              <a:gd name="T68" fmla="*/ 25 w 220"/>
              <a:gd name="T69" fmla="*/ 270 h 395"/>
              <a:gd name="T70" fmla="*/ 50 w 220"/>
              <a:gd name="T71" fmla="*/ 240 h 395"/>
              <a:gd name="T72" fmla="*/ 80 w 220"/>
              <a:gd name="T73" fmla="*/ 210 h 39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Lst>
            <a:rect l="0" t="0" r="r" b="b"/>
            <a:pathLst>
              <a:path w="220" h="395">
                <a:moveTo>
                  <a:pt x="80" y="210"/>
                </a:moveTo>
                <a:lnTo>
                  <a:pt x="125" y="165"/>
                </a:lnTo>
                <a:lnTo>
                  <a:pt x="125" y="165"/>
                </a:lnTo>
                <a:lnTo>
                  <a:pt x="155" y="135"/>
                </a:lnTo>
                <a:lnTo>
                  <a:pt x="180" y="95"/>
                </a:lnTo>
                <a:lnTo>
                  <a:pt x="190" y="75"/>
                </a:lnTo>
                <a:lnTo>
                  <a:pt x="200" y="55"/>
                </a:lnTo>
                <a:lnTo>
                  <a:pt x="200" y="30"/>
                </a:lnTo>
                <a:lnTo>
                  <a:pt x="195" y="5"/>
                </a:lnTo>
                <a:lnTo>
                  <a:pt x="195" y="5"/>
                </a:lnTo>
                <a:lnTo>
                  <a:pt x="195" y="0"/>
                </a:lnTo>
                <a:lnTo>
                  <a:pt x="200" y="0"/>
                </a:lnTo>
                <a:lnTo>
                  <a:pt x="200" y="0"/>
                </a:lnTo>
                <a:lnTo>
                  <a:pt x="210" y="25"/>
                </a:lnTo>
                <a:lnTo>
                  <a:pt x="220" y="45"/>
                </a:lnTo>
                <a:lnTo>
                  <a:pt x="220" y="70"/>
                </a:lnTo>
                <a:lnTo>
                  <a:pt x="220" y="95"/>
                </a:lnTo>
                <a:lnTo>
                  <a:pt x="210" y="125"/>
                </a:lnTo>
                <a:lnTo>
                  <a:pt x="195" y="155"/>
                </a:lnTo>
                <a:lnTo>
                  <a:pt x="170" y="185"/>
                </a:lnTo>
                <a:lnTo>
                  <a:pt x="145" y="215"/>
                </a:lnTo>
                <a:lnTo>
                  <a:pt x="80" y="280"/>
                </a:lnTo>
                <a:lnTo>
                  <a:pt x="80" y="280"/>
                </a:lnTo>
                <a:lnTo>
                  <a:pt x="50" y="310"/>
                </a:lnTo>
                <a:lnTo>
                  <a:pt x="30" y="335"/>
                </a:lnTo>
                <a:lnTo>
                  <a:pt x="15" y="360"/>
                </a:lnTo>
                <a:lnTo>
                  <a:pt x="5" y="395"/>
                </a:lnTo>
                <a:lnTo>
                  <a:pt x="5" y="395"/>
                </a:lnTo>
                <a:lnTo>
                  <a:pt x="0" y="395"/>
                </a:lnTo>
                <a:lnTo>
                  <a:pt x="0" y="395"/>
                </a:lnTo>
                <a:lnTo>
                  <a:pt x="0" y="330"/>
                </a:lnTo>
                <a:lnTo>
                  <a:pt x="0" y="330"/>
                </a:lnTo>
                <a:lnTo>
                  <a:pt x="0" y="315"/>
                </a:lnTo>
                <a:lnTo>
                  <a:pt x="5" y="300"/>
                </a:lnTo>
                <a:lnTo>
                  <a:pt x="25" y="270"/>
                </a:lnTo>
                <a:lnTo>
                  <a:pt x="50" y="240"/>
                </a:lnTo>
                <a:lnTo>
                  <a:pt x="80" y="210"/>
                </a:lnTo>
              </a:path>
            </a:pathLst>
          </a:cu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53" name="Freeform 52">
            <a:extLst>
              <a:ext uri="{FF2B5EF4-FFF2-40B4-BE49-F238E27FC236}">
                <a16:creationId xmlns:a16="http://schemas.microsoft.com/office/drawing/2014/main" id="{00000000-0008-0000-1600-000035000000}"/>
              </a:ext>
            </a:extLst>
          </xdr:cNvPr>
          <xdr:cNvSpPr>
            <a:spLocks/>
          </xdr:cNvSpPr>
        </xdr:nvSpPr>
        <xdr:spPr bwMode="auto">
          <a:xfrm>
            <a:off x="300037" y="260350"/>
            <a:ext cx="180340" cy="292100"/>
          </a:xfrm>
          <a:custGeom>
            <a:avLst/>
            <a:gdLst>
              <a:gd name="T0" fmla="*/ 204 w 284"/>
              <a:gd name="T1" fmla="*/ 115 h 460"/>
              <a:gd name="T2" fmla="*/ 204 w 284"/>
              <a:gd name="T3" fmla="*/ 115 h 460"/>
              <a:gd name="T4" fmla="*/ 234 w 284"/>
              <a:gd name="T5" fmla="*/ 85 h 460"/>
              <a:gd name="T6" fmla="*/ 254 w 284"/>
              <a:gd name="T7" fmla="*/ 60 h 460"/>
              <a:gd name="T8" fmla="*/ 269 w 284"/>
              <a:gd name="T9" fmla="*/ 35 h 460"/>
              <a:gd name="T10" fmla="*/ 279 w 284"/>
              <a:gd name="T11" fmla="*/ 0 h 460"/>
              <a:gd name="T12" fmla="*/ 279 w 284"/>
              <a:gd name="T13" fmla="*/ 0 h 460"/>
              <a:gd name="T14" fmla="*/ 284 w 284"/>
              <a:gd name="T15" fmla="*/ 0 h 460"/>
              <a:gd name="T16" fmla="*/ 284 w 284"/>
              <a:gd name="T17" fmla="*/ 0 h 460"/>
              <a:gd name="T18" fmla="*/ 284 w 284"/>
              <a:gd name="T19" fmla="*/ 65 h 460"/>
              <a:gd name="T20" fmla="*/ 284 w 284"/>
              <a:gd name="T21" fmla="*/ 65 h 460"/>
              <a:gd name="T22" fmla="*/ 284 w 284"/>
              <a:gd name="T23" fmla="*/ 80 h 460"/>
              <a:gd name="T24" fmla="*/ 279 w 284"/>
              <a:gd name="T25" fmla="*/ 95 h 460"/>
              <a:gd name="T26" fmla="*/ 259 w 284"/>
              <a:gd name="T27" fmla="*/ 125 h 460"/>
              <a:gd name="T28" fmla="*/ 234 w 284"/>
              <a:gd name="T29" fmla="*/ 155 h 460"/>
              <a:gd name="T30" fmla="*/ 204 w 284"/>
              <a:gd name="T31" fmla="*/ 185 h 460"/>
              <a:gd name="T32" fmla="*/ 79 w 284"/>
              <a:gd name="T33" fmla="*/ 315 h 460"/>
              <a:gd name="T34" fmla="*/ 79 w 284"/>
              <a:gd name="T35" fmla="*/ 315 h 460"/>
              <a:gd name="T36" fmla="*/ 59 w 284"/>
              <a:gd name="T37" fmla="*/ 330 h 460"/>
              <a:gd name="T38" fmla="*/ 49 w 284"/>
              <a:gd name="T39" fmla="*/ 350 h 460"/>
              <a:gd name="T40" fmla="*/ 40 w 284"/>
              <a:gd name="T41" fmla="*/ 370 h 460"/>
              <a:gd name="T42" fmla="*/ 35 w 284"/>
              <a:gd name="T43" fmla="*/ 390 h 460"/>
              <a:gd name="T44" fmla="*/ 30 w 284"/>
              <a:gd name="T45" fmla="*/ 410 h 460"/>
              <a:gd name="T46" fmla="*/ 35 w 284"/>
              <a:gd name="T47" fmla="*/ 425 h 460"/>
              <a:gd name="T48" fmla="*/ 40 w 284"/>
              <a:gd name="T49" fmla="*/ 440 h 460"/>
              <a:gd name="T50" fmla="*/ 49 w 284"/>
              <a:gd name="T51" fmla="*/ 455 h 460"/>
              <a:gd name="T52" fmla="*/ 49 w 284"/>
              <a:gd name="T53" fmla="*/ 455 h 460"/>
              <a:gd name="T54" fmla="*/ 49 w 284"/>
              <a:gd name="T55" fmla="*/ 460 h 460"/>
              <a:gd name="T56" fmla="*/ 45 w 284"/>
              <a:gd name="T57" fmla="*/ 460 h 460"/>
              <a:gd name="T58" fmla="*/ 45 w 284"/>
              <a:gd name="T59" fmla="*/ 460 h 460"/>
              <a:gd name="T60" fmla="*/ 30 w 284"/>
              <a:gd name="T61" fmla="*/ 450 h 460"/>
              <a:gd name="T62" fmla="*/ 15 w 284"/>
              <a:gd name="T63" fmla="*/ 435 h 460"/>
              <a:gd name="T64" fmla="*/ 5 w 284"/>
              <a:gd name="T65" fmla="*/ 415 h 460"/>
              <a:gd name="T66" fmla="*/ 0 w 284"/>
              <a:gd name="T67" fmla="*/ 390 h 460"/>
              <a:gd name="T68" fmla="*/ 0 w 284"/>
              <a:gd name="T69" fmla="*/ 360 h 460"/>
              <a:gd name="T70" fmla="*/ 10 w 284"/>
              <a:gd name="T71" fmla="*/ 335 h 460"/>
              <a:gd name="T72" fmla="*/ 25 w 284"/>
              <a:gd name="T73" fmla="*/ 305 h 460"/>
              <a:gd name="T74" fmla="*/ 49 w 284"/>
              <a:gd name="T75" fmla="*/ 270 h 460"/>
              <a:gd name="T76" fmla="*/ 204 w 284"/>
              <a:gd name="T77" fmla="*/ 115 h 46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Lst>
            <a:rect l="0" t="0" r="r" b="b"/>
            <a:pathLst>
              <a:path w="284" h="460">
                <a:moveTo>
                  <a:pt x="204" y="115"/>
                </a:moveTo>
                <a:lnTo>
                  <a:pt x="204" y="115"/>
                </a:lnTo>
                <a:lnTo>
                  <a:pt x="234" y="85"/>
                </a:lnTo>
                <a:lnTo>
                  <a:pt x="254" y="60"/>
                </a:lnTo>
                <a:lnTo>
                  <a:pt x="269" y="35"/>
                </a:lnTo>
                <a:lnTo>
                  <a:pt x="279" y="0"/>
                </a:lnTo>
                <a:lnTo>
                  <a:pt x="279" y="0"/>
                </a:lnTo>
                <a:lnTo>
                  <a:pt x="284" y="0"/>
                </a:lnTo>
                <a:lnTo>
                  <a:pt x="284" y="0"/>
                </a:lnTo>
                <a:lnTo>
                  <a:pt x="284" y="65"/>
                </a:lnTo>
                <a:lnTo>
                  <a:pt x="284" y="65"/>
                </a:lnTo>
                <a:lnTo>
                  <a:pt x="284" y="80"/>
                </a:lnTo>
                <a:lnTo>
                  <a:pt x="279" y="95"/>
                </a:lnTo>
                <a:lnTo>
                  <a:pt x="259" y="125"/>
                </a:lnTo>
                <a:lnTo>
                  <a:pt x="234" y="155"/>
                </a:lnTo>
                <a:lnTo>
                  <a:pt x="204" y="185"/>
                </a:lnTo>
                <a:lnTo>
                  <a:pt x="79" y="315"/>
                </a:lnTo>
                <a:lnTo>
                  <a:pt x="79" y="315"/>
                </a:lnTo>
                <a:lnTo>
                  <a:pt x="59" y="330"/>
                </a:lnTo>
                <a:lnTo>
                  <a:pt x="49" y="350"/>
                </a:lnTo>
                <a:lnTo>
                  <a:pt x="40" y="370"/>
                </a:lnTo>
                <a:lnTo>
                  <a:pt x="35" y="390"/>
                </a:lnTo>
                <a:lnTo>
                  <a:pt x="30" y="410"/>
                </a:lnTo>
                <a:lnTo>
                  <a:pt x="35" y="425"/>
                </a:lnTo>
                <a:lnTo>
                  <a:pt x="40" y="440"/>
                </a:lnTo>
                <a:lnTo>
                  <a:pt x="49" y="455"/>
                </a:lnTo>
                <a:lnTo>
                  <a:pt x="49" y="455"/>
                </a:lnTo>
                <a:lnTo>
                  <a:pt x="49" y="460"/>
                </a:lnTo>
                <a:lnTo>
                  <a:pt x="45" y="460"/>
                </a:lnTo>
                <a:lnTo>
                  <a:pt x="45" y="460"/>
                </a:lnTo>
                <a:lnTo>
                  <a:pt x="30" y="450"/>
                </a:lnTo>
                <a:lnTo>
                  <a:pt x="15" y="435"/>
                </a:lnTo>
                <a:lnTo>
                  <a:pt x="5" y="415"/>
                </a:lnTo>
                <a:lnTo>
                  <a:pt x="0" y="390"/>
                </a:lnTo>
                <a:lnTo>
                  <a:pt x="0" y="360"/>
                </a:lnTo>
                <a:lnTo>
                  <a:pt x="10" y="335"/>
                </a:lnTo>
                <a:lnTo>
                  <a:pt x="25" y="305"/>
                </a:lnTo>
                <a:lnTo>
                  <a:pt x="49" y="270"/>
                </a:lnTo>
                <a:lnTo>
                  <a:pt x="204" y="115"/>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54" name="Freeform 53">
            <a:extLst>
              <a:ext uri="{FF2B5EF4-FFF2-40B4-BE49-F238E27FC236}">
                <a16:creationId xmlns:a16="http://schemas.microsoft.com/office/drawing/2014/main" id="{00000000-0008-0000-1600-000036000000}"/>
              </a:ext>
            </a:extLst>
          </xdr:cNvPr>
          <xdr:cNvSpPr>
            <a:spLocks/>
          </xdr:cNvSpPr>
        </xdr:nvSpPr>
        <xdr:spPr bwMode="auto">
          <a:xfrm>
            <a:off x="277812" y="190500"/>
            <a:ext cx="202565" cy="314325"/>
          </a:xfrm>
          <a:custGeom>
            <a:avLst/>
            <a:gdLst>
              <a:gd name="T0" fmla="*/ 239 w 319"/>
              <a:gd name="T1" fmla="*/ 185 h 495"/>
              <a:gd name="T2" fmla="*/ 104 w 319"/>
              <a:gd name="T3" fmla="*/ 320 h 495"/>
              <a:gd name="T4" fmla="*/ 104 w 319"/>
              <a:gd name="T5" fmla="*/ 320 h 495"/>
              <a:gd name="T6" fmla="*/ 75 w 319"/>
              <a:gd name="T7" fmla="*/ 350 h 495"/>
              <a:gd name="T8" fmla="*/ 45 w 319"/>
              <a:gd name="T9" fmla="*/ 395 h 495"/>
              <a:gd name="T10" fmla="*/ 30 w 319"/>
              <a:gd name="T11" fmla="*/ 415 h 495"/>
              <a:gd name="T12" fmla="*/ 20 w 319"/>
              <a:gd name="T13" fmla="*/ 440 h 495"/>
              <a:gd name="T14" fmla="*/ 20 w 319"/>
              <a:gd name="T15" fmla="*/ 465 h 495"/>
              <a:gd name="T16" fmla="*/ 25 w 319"/>
              <a:gd name="T17" fmla="*/ 490 h 495"/>
              <a:gd name="T18" fmla="*/ 25 w 319"/>
              <a:gd name="T19" fmla="*/ 490 h 495"/>
              <a:gd name="T20" fmla="*/ 25 w 319"/>
              <a:gd name="T21" fmla="*/ 495 h 495"/>
              <a:gd name="T22" fmla="*/ 20 w 319"/>
              <a:gd name="T23" fmla="*/ 495 h 495"/>
              <a:gd name="T24" fmla="*/ 20 w 319"/>
              <a:gd name="T25" fmla="*/ 495 h 495"/>
              <a:gd name="T26" fmla="*/ 5 w 319"/>
              <a:gd name="T27" fmla="*/ 470 h 495"/>
              <a:gd name="T28" fmla="*/ 0 w 319"/>
              <a:gd name="T29" fmla="*/ 450 h 495"/>
              <a:gd name="T30" fmla="*/ 0 w 319"/>
              <a:gd name="T31" fmla="*/ 420 h 495"/>
              <a:gd name="T32" fmla="*/ 0 w 319"/>
              <a:gd name="T33" fmla="*/ 395 h 495"/>
              <a:gd name="T34" fmla="*/ 15 w 319"/>
              <a:gd name="T35" fmla="*/ 365 h 495"/>
              <a:gd name="T36" fmla="*/ 30 w 319"/>
              <a:gd name="T37" fmla="*/ 340 h 495"/>
              <a:gd name="T38" fmla="*/ 55 w 319"/>
              <a:gd name="T39" fmla="*/ 305 h 495"/>
              <a:gd name="T40" fmla="*/ 80 w 319"/>
              <a:gd name="T41" fmla="*/ 275 h 495"/>
              <a:gd name="T42" fmla="*/ 239 w 319"/>
              <a:gd name="T43" fmla="*/ 115 h 495"/>
              <a:gd name="T44" fmla="*/ 239 w 319"/>
              <a:gd name="T45" fmla="*/ 115 h 495"/>
              <a:gd name="T46" fmla="*/ 269 w 319"/>
              <a:gd name="T47" fmla="*/ 85 h 495"/>
              <a:gd name="T48" fmla="*/ 289 w 319"/>
              <a:gd name="T49" fmla="*/ 60 h 495"/>
              <a:gd name="T50" fmla="*/ 304 w 319"/>
              <a:gd name="T51" fmla="*/ 35 h 495"/>
              <a:gd name="T52" fmla="*/ 314 w 319"/>
              <a:gd name="T53" fmla="*/ 0 h 495"/>
              <a:gd name="T54" fmla="*/ 314 w 319"/>
              <a:gd name="T55" fmla="*/ 0 h 495"/>
              <a:gd name="T56" fmla="*/ 319 w 319"/>
              <a:gd name="T57" fmla="*/ 0 h 495"/>
              <a:gd name="T58" fmla="*/ 319 w 319"/>
              <a:gd name="T59" fmla="*/ 0 h 495"/>
              <a:gd name="T60" fmla="*/ 319 w 319"/>
              <a:gd name="T61" fmla="*/ 65 h 495"/>
              <a:gd name="T62" fmla="*/ 319 w 319"/>
              <a:gd name="T63" fmla="*/ 65 h 495"/>
              <a:gd name="T64" fmla="*/ 319 w 319"/>
              <a:gd name="T65" fmla="*/ 80 h 495"/>
              <a:gd name="T66" fmla="*/ 314 w 319"/>
              <a:gd name="T67" fmla="*/ 95 h 495"/>
              <a:gd name="T68" fmla="*/ 294 w 319"/>
              <a:gd name="T69" fmla="*/ 125 h 495"/>
              <a:gd name="T70" fmla="*/ 269 w 319"/>
              <a:gd name="T71" fmla="*/ 150 h 495"/>
              <a:gd name="T72" fmla="*/ 239 w 319"/>
              <a:gd name="T73" fmla="*/ 185 h 49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Lst>
            <a:rect l="0" t="0" r="r" b="b"/>
            <a:pathLst>
              <a:path w="319" h="495">
                <a:moveTo>
                  <a:pt x="239" y="185"/>
                </a:moveTo>
                <a:lnTo>
                  <a:pt x="104" y="320"/>
                </a:lnTo>
                <a:lnTo>
                  <a:pt x="104" y="320"/>
                </a:lnTo>
                <a:lnTo>
                  <a:pt x="75" y="350"/>
                </a:lnTo>
                <a:lnTo>
                  <a:pt x="45" y="395"/>
                </a:lnTo>
                <a:lnTo>
                  <a:pt x="30" y="415"/>
                </a:lnTo>
                <a:lnTo>
                  <a:pt x="20" y="440"/>
                </a:lnTo>
                <a:lnTo>
                  <a:pt x="20" y="465"/>
                </a:lnTo>
                <a:lnTo>
                  <a:pt x="25" y="490"/>
                </a:lnTo>
                <a:lnTo>
                  <a:pt x="25" y="490"/>
                </a:lnTo>
                <a:lnTo>
                  <a:pt x="25" y="495"/>
                </a:lnTo>
                <a:lnTo>
                  <a:pt x="20" y="495"/>
                </a:lnTo>
                <a:lnTo>
                  <a:pt x="20" y="495"/>
                </a:lnTo>
                <a:lnTo>
                  <a:pt x="5" y="470"/>
                </a:lnTo>
                <a:lnTo>
                  <a:pt x="0" y="450"/>
                </a:lnTo>
                <a:lnTo>
                  <a:pt x="0" y="420"/>
                </a:lnTo>
                <a:lnTo>
                  <a:pt x="0" y="395"/>
                </a:lnTo>
                <a:lnTo>
                  <a:pt x="15" y="365"/>
                </a:lnTo>
                <a:lnTo>
                  <a:pt x="30" y="340"/>
                </a:lnTo>
                <a:lnTo>
                  <a:pt x="55" y="305"/>
                </a:lnTo>
                <a:lnTo>
                  <a:pt x="80" y="275"/>
                </a:lnTo>
                <a:lnTo>
                  <a:pt x="239" y="115"/>
                </a:lnTo>
                <a:lnTo>
                  <a:pt x="239" y="115"/>
                </a:lnTo>
                <a:lnTo>
                  <a:pt x="269" y="85"/>
                </a:lnTo>
                <a:lnTo>
                  <a:pt x="289" y="60"/>
                </a:lnTo>
                <a:lnTo>
                  <a:pt x="304" y="35"/>
                </a:lnTo>
                <a:lnTo>
                  <a:pt x="314" y="0"/>
                </a:lnTo>
                <a:lnTo>
                  <a:pt x="314" y="0"/>
                </a:lnTo>
                <a:lnTo>
                  <a:pt x="319" y="0"/>
                </a:lnTo>
                <a:lnTo>
                  <a:pt x="319" y="0"/>
                </a:lnTo>
                <a:lnTo>
                  <a:pt x="319" y="65"/>
                </a:lnTo>
                <a:lnTo>
                  <a:pt x="319" y="65"/>
                </a:lnTo>
                <a:lnTo>
                  <a:pt x="319" y="80"/>
                </a:lnTo>
                <a:lnTo>
                  <a:pt x="314" y="95"/>
                </a:lnTo>
                <a:lnTo>
                  <a:pt x="294" y="125"/>
                </a:lnTo>
                <a:lnTo>
                  <a:pt x="269" y="150"/>
                </a:lnTo>
                <a:lnTo>
                  <a:pt x="239" y="185"/>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55" name="Freeform 54">
            <a:extLst>
              <a:ext uri="{FF2B5EF4-FFF2-40B4-BE49-F238E27FC236}">
                <a16:creationId xmlns:a16="http://schemas.microsoft.com/office/drawing/2014/main" id="{00000000-0008-0000-1600-000037000000}"/>
              </a:ext>
            </a:extLst>
          </xdr:cNvPr>
          <xdr:cNvSpPr>
            <a:spLocks/>
          </xdr:cNvSpPr>
        </xdr:nvSpPr>
        <xdr:spPr bwMode="auto">
          <a:xfrm>
            <a:off x="277812" y="190500"/>
            <a:ext cx="202565" cy="314325"/>
          </a:xfrm>
          <a:custGeom>
            <a:avLst/>
            <a:gdLst>
              <a:gd name="T0" fmla="*/ 239 w 319"/>
              <a:gd name="T1" fmla="*/ 185 h 495"/>
              <a:gd name="T2" fmla="*/ 104 w 319"/>
              <a:gd name="T3" fmla="*/ 320 h 495"/>
              <a:gd name="T4" fmla="*/ 104 w 319"/>
              <a:gd name="T5" fmla="*/ 320 h 495"/>
              <a:gd name="T6" fmla="*/ 75 w 319"/>
              <a:gd name="T7" fmla="*/ 350 h 495"/>
              <a:gd name="T8" fmla="*/ 45 w 319"/>
              <a:gd name="T9" fmla="*/ 395 h 495"/>
              <a:gd name="T10" fmla="*/ 30 w 319"/>
              <a:gd name="T11" fmla="*/ 415 h 495"/>
              <a:gd name="T12" fmla="*/ 20 w 319"/>
              <a:gd name="T13" fmla="*/ 440 h 495"/>
              <a:gd name="T14" fmla="*/ 20 w 319"/>
              <a:gd name="T15" fmla="*/ 465 h 495"/>
              <a:gd name="T16" fmla="*/ 25 w 319"/>
              <a:gd name="T17" fmla="*/ 490 h 495"/>
              <a:gd name="T18" fmla="*/ 25 w 319"/>
              <a:gd name="T19" fmla="*/ 490 h 495"/>
              <a:gd name="T20" fmla="*/ 25 w 319"/>
              <a:gd name="T21" fmla="*/ 495 h 495"/>
              <a:gd name="T22" fmla="*/ 20 w 319"/>
              <a:gd name="T23" fmla="*/ 495 h 495"/>
              <a:gd name="T24" fmla="*/ 20 w 319"/>
              <a:gd name="T25" fmla="*/ 495 h 495"/>
              <a:gd name="T26" fmla="*/ 5 w 319"/>
              <a:gd name="T27" fmla="*/ 470 h 495"/>
              <a:gd name="T28" fmla="*/ 0 w 319"/>
              <a:gd name="T29" fmla="*/ 450 h 495"/>
              <a:gd name="T30" fmla="*/ 0 w 319"/>
              <a:gd name="T31" fmla="*/ 420 h 495"/>
              <a:gd name="T32" fmla="*/ 0 w 319"/>
              <a:gd name="T33" fmla="*/ 395 h 495"/>
              <a:gd name="T34" fmla="*/ 15 w 319"/>
              <a:gd name="T35" fmla="*/ 365 h 495"/>
              <a:gd name="T36" fmla="*/ 30 w 319"/>
              <a:gd name="T37" fmla="*/ 340 h 495"/>
              <a:gd name="T38" fmla="*/ 55 w 319"/>
              <a:gd name="T39" fmla="*/ 305 h 495"/>
              <a:gd name="T40" fmla="*/ 80 w 319"/>
              <a:gd name="T41" fmla="*/ 275 h 495"/>
              <a:gd name="T42" fmla="*/ 239 w 319"/>
              <a:gd name="T43" fmla="*/ 115 h 495"/>
              <a:gd name="T44" fmla="*/ 239 w 319"/>
              <a:gd name="T45" fmla="*/ 115 h 495"/>
              <a:gd name="T46" fmla="*/ 269 w 319"/>
              <a:gd name="T47" fmla="*/ 85 h 495"/>
              <a:gd name="T48" fmla="*/ 289 w 319"/>
              <a:gd name="T49" fmla="*/ 60 h 495"/>
              <a:gd name="T50" fmla="*/ 304 w 319"/>
              <a:gd name="T51" fmla="*/ 35 h 495"/>
              <a:gd name="T52" fmla="*/ 314 w 319"/>
              <a:gd name="T53" fmla="*/ 0 h 495"/>
              <a:gd name="T54" fmla="*/ 314 w 319"/>
              <a:gd name="T55" fmla="*/ 0 h 495"/>
              <a:gd name="T56" fmla="*/ 319 w 319"/>
              <a:gd name="T57" fmla="*/ 0 h 495"/>
              <a:gd name="T58" fmla="*/ 319 w 319"/>
              <a:gd name="T59" fmla="*/ 0 h 495"/>
              <a:gd name="T60" fmla="*/ 319 w 319"/>
              <a:gd name="T61" fmla="*/ 65 h 495"/>
              <a:gd name="T62" fmla="*/ 319 w 319"/>
              <a:gd name="T63" fmla="*/ 65 h 495"/>
              <a:gd name="T64" fmla="*/ 319 w 319"/>
              <a:gd name="T65" fmla="*/ 80 h 495"/>
              <a:gd name="T66" fmla="*/ 314 w 319"/>
              <a:gd name="T67" fmla="*/ 95 h 495"/>
              <a:gd name="T68" fmla="*/ 294 w 319"/>
              <a:gd name="T69" fmla="*/ 125 h 495"/>
              <a:gd name="T70" fmla="*/ 269 w 319"/>
              <a:gd name="T71" fmla="*/ 150 h 495"/>
              <a:gd name="T72" fmla="*/ 239 w 319"/>
              <a:gd name="T73" fmla="*/ 185 h 49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Lst>
            <a:rect l="0" t="0" r="r" b="b"/>
            <a:pathLst>
              <a:path w="319" h="495">
                <a:moveTo>
                  <a:pt x="239" y="185"/>
                </a:moveTo>
                <a:lnTo>
                  <a:pt x="104" y="320"/>
                </a:lnTo>
                <a:lnTo>
                  <a:pt x="104" y="320"/>
                </a:lnTo>
                <a:lnTo>
                  <a:pt x="75" y="350"/>
                </a:lnTo>
                <a:lnTo>
                  <a:pt x="45" y="395"/>
                </a:lnTo>
                <a:lnTo>
                  <a:pt x="30" y="415"/>
                </a:lnTo>
                <a:lnTo>
                  <a:pt x="20" y="440"/>
                </a:lnTo>
                <a:lnTo>
                  <a:pt x="20" y="465"/>
                </a:lnTo>
                <a:lnTo>
                  <a:pt x="25" y="490"/>
                </a:lnTo>
                <a:lnTo>
                  <a:pt x="25" y="490"/>
                </a:lnTo>
                <a:lnTo>
                  <a:pt x="25" y="495"/>
                </a:lnTo>
                <a:lnTo>
                  <a:pt x="20" y="495"/>
                </a:lnTo>
                <a:lnTo>
                  <a:pt x="20" y="495"/>
                </a:lnTo>
                <a:lnTo>
                  <a:pt x="5" y="470"/>
                </a:lnTo>
                <a:lnTo>
                  <a:pt x="0" y="450"/>
                </a:lnTo>
                <a:lnTo>
                  <a:pt x="0" y="420"/>
                </a:lnTo>
                <a:lnTo>
                  <a:pt x="0" y="395"/>
                </a:lnTo>
                <a:lnTo>
                  <a:pt x="15" y="365"/>
                </a:lnTo>
                <a:lnTo>
                  <a:pt x="30" y="340"/>
                </a:lnTo>
                <a:lnTo>
                  <a:pt x="55" y="305"/>
                </a:lnTo>
                <a:lnTo>
                  <a:pt x="80" y="275"/>
                </a:lnTo>
                <a:lnTo>
                  <a:pt x="239" y="115"/>
                </a:lnTo>
                <a:lnTo>
                  <a:pt x="239" y="115"/>
                </a:lnTo>
                <a:lnTo>
                  <a:pt x="269" y="85"/>
                </a:lnTo>
                <a:lnTo>
                  <a:pt x="289" y="60"/>
                </a:lnTo>
                <a:lnTo>
                  <a:pt x="304" y="35"/>
                </a:lnTo>
                <a:lnTo>
                  <a:pt x="314" y="0"/>
                </a:lnTo>
                <a:lnTo>
                  <a:pt x="314" y="0"/>
                </a:lnTo>
                <a:lnTo>
                  <a:pt x="319" y="0"/>
                </a:lnTo>
                <a:lnTo>
                  <a:pt x="319" y="0"/>
                </a:lnTo>
                <a:lnTo>
                  <a:pt x="319" y="65"/>
                </a:lnTo>
                <a:lnTo>
                  <a:pt x="319" y="65"/>
                </a:lnTo>
                <a:lnTo>
                  <a:pt x="319" y="80"/>
                </a:lnTo>
                <a:lnTo>
                  <a:pt x="314" y="95"/>
                </a:lnTo>
                <a:lnTo>
                  <a:pt x="294" y="125"/>
                </a:lnTo>
                <a:lnTo>
                  <a:pt x="269" y="150"/>
                </a:lnTo>
                <a:lnTo>
                  <a:pt x="239" y="185"/>
                </a:lnTo>
              </a:path>
            </a:pathLst>
          </a:cu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56" name="Freeform 55">
            <a:extLst>
              <a:ext uri="{FF2B5EF4-FFF2-40B4-BE49-F238E27FC236}">
                <a16:creationId xmlns:a16="http://schemas.microsoft.com/office/drawing/2014/main" id="{00000000-0008-0000-1600-000038000000}"/>
              </a:ext>
            </a:extLst>
          </xdr:cNvPr>
          <xdr:cNvSpPr>
            <a:spLocks/>
          </xdr:cNvSpPr>
        </xdr:nvSpPr>
        <xdr:spPr bwMode="auto">
          <a:xfrm>
            <a:off x="268287" y="120650"/>
            <a:ext cx="212090" cy="314325"/>
          </a:xfrm>
          <a:custGeom>
            <a:avLst/>
            <a:gdLst>
              <a:gd name="T0" fmla="*/ 254 w 334"/>
              <a:gd name="T1" fmla="*/ 115 h 495"/>
              <a:gd name="T2" fmla="*/ 254 w 334"/>
              <a:gd name="T3" fmla="*/ 115 h 495"/>
              <a:gd name="T4" fmla="*/ 284 w 334"/>
              <a:gd name="T5" fmla="*/ 85 h 495"/>
              <a:gd name="T6" fmla="*/ 304 w 334"/>
              <a:gd name="T7" fmla="*/ 60 h 495"/>
              <a:gd name="T8" fmla="*/ 319 w 334"/>
              <a:gd name="T9" fmla="*/ 35 h 495"/>
              <a:gd name="T10" fmla="*/ 329 w 334"/>
              <a:gd name="T11" fmla="*/ 0 h 495"/>
              <a:gd name="T12" fmla="*/ 329 w 334"/>
              <a:gd name="T13" fmla="*/ 0 h 495"/>
              <a:gd name="T14" fmla="*/ 334 w 334"/>
              <a:gd name="T15" fmla="*/ 0 h 495"/>
              <a:gd name="T16" fmla="*/ 334 w 334"/>
              <a:gd name="T17" fmla="*/ 0 h 495"/>
              <a:gd name="T18" fmla="*/ 334 w 334"/>
              <a:gd name="T19" fmla="*/ 65 h 495"/>
              <a:gd name="T20" fmla="*/ 334 w 334"/>
              <a:gd name="T21" fmla="*/ 65 h 495"/>
              <a:gd name="T22" fmla="*/ 334 w 334"/>
              <a:gd name="T23" fmla="*/ 80 h 495"/>
              <a:gd name="T24" fmla="*/ 329 w 334"/>
              <a:gd name="T25" fmla="*/ 95 h 495"/>
              <a:gd name="T26" fmla="*/ 309 w 334"/>
              <a:gd name="T27" fmla="*/ 125 h 495"/>
              <a:gd name="T28" fmla="*/ 284 w 334"/>
              <a:gd name="T29" fmla="*/ 150 h 495"/>
              <a:gd name="T30" fmla="*/ 254 w 334"/>
              <a:gd name="T31" fmla="*/ 185 h 495"/>
              <a:gd name="T32" fmla="*/ 95 w 334"/>
              <a:gd name="T33" fmla="*/ 345 h 495"/>
              <a:gd name="T34" fmla="*/ 95 w 334"/>
              <a:gd name="T35" fmla="*/ 345 h 495"/>
              <a:gd name="T36" fmla="*/ 55 w 334"/>
              <a:gd name="T37" fmla="*/ 390 h 495"/>
              <a:gd name="T38" fmla="*/ 30 w 334"/>
              <a:gd name="T39" fmla="*/ 425 h 495"/>
              <a:gd name="T40" fmla="*/ 15 w 334"/>
              <a:gd name="T41" fmla="*/ 460 h 495"/>
              <a:gd name="T42" fmla="*/ 10 w 334"/>
              <a:gd name="T43" fmla="*/ 495 h 495"/>
              <a:gd name="T44" fmla="*/ 10 w 334"/>
              <a:gd name="T45" fmla="*/ 495 h 495"/>
              <a:gd name="T46" fmla="*/ 10 w 334"/>
              <a:gd name="T47" fmla="*/ 495 h 495"/>
              <a:gd name="T48" fmla="*/ 5 w 334"/>
              <a:gd name="T49" fmla="*/ 495 h 495"/>
              <a:gd name="T50" fmla="*/ 5 w 334"/>
              <a:gd name="T51" fmla="*/ 495 h 495"/>
              <a:gd name="T52" fmla="*/ 0 w 334"/>
              <a:gd name="T53" fmla="*/ 475 h 495"/>
              <a:gd name="T54" fmla="*/ 0 w 334"/>
              <a:gd name="T55" fmla="*/ 455 h 495"/>
              <a:gd name="T56" fmla="*/ 0 w 334"/>
              <a:gd name="T57" fmla="*/ 430 h 495"/>
              <a:gd name="T58" fmla="*/ 5 w 334"/>
              <a:gd name="T59" fmla="*/ 405 h 495"/>
              <a:gd name="T60" fmla="*/ 15 w 334"/>
              <a:gd name="T61" fmla="*/ 380 h 495"/>
              <a:gd name="T62" fmla="*/ 30 w 334"/>
              <a:gd name="T63" fmla="*/ 355 h 495"/>
              <a:gd name="T64" fmla="*/ 50 w 334"/>
              <a:gd name="T65" fmla="*/ 325 h 495"/>
              <a:gd name="T66" fmla="*/ 70 w 334"/>
              <a:gd name="T67" fmla="*/ 300 h 495"/>
              <a:gd name="T68" fmla="*/ 254 w 334"/>
              <a:gd name="T69" fmla="*/ 115 h 49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Lst>
            <a:rect l="0" t="0" r="r" b="b"/>
            <a:pathLst>
              <a:path w="334" h="495">
                <a:moveTo>
                  <a:pt x="254" y="115"/>
                </a:moveTo>
                <a:lnTo>
                  <a:pt x="254" y="115"/>
                </a:lnTo>
                <a:lnTo>
                  <a:pt x="284" y="85"/>
                </a:lnTo>
                <a:lnTo>
                  <a:pt x="304" y="60"/>
                </a:lnTo>
                <a:lnTo>
                  <a:pt x="319" y="35"/>
                </a:lnTo>
                <a:lnTo>
                  <a:pt x="329" y="0"/>
                </a:lnTo>
                <a:lnTo>
                  <a:pt x="329" y="0"/>
                </a:lnTo>
                <a:lnTo>
                  <a:pt x="334" y="0"/>
                </a:lnTo>
                <a:lnTo>
                  <a:pt x="334" y="0"/>
                </a:lnTo>
                <a:lnTo>
                  <a:pt x="334" y="65"/>
                </a:lnTo>
                <a:lnTo>
                  <a:pt x="334" y="65"/>
                </a:lnTo>
                <a:lnTo>
                  <a:pt x="334" y="80"/>
                </a:lnTo>
                <a:lnTo>
                  <a:pt x="329" y="95"/>
                </a:lnTo>
                <a:lnTo>
                  <a:pt x="309" y="125"/>
                </a:lnTo>
                <a:lnTo>
                  <a:pt x="284" y="150"/>
                </a:lnTo>
                <a:lnTo>
                  <a:pt x="254" y="185"/>
                </a:lnTo>
                <a:lnTo>
                  <a:pt x="95" y="345"/>
                </a:lnTo>
                <a:lnTo>
                  <a:pt x="95" y="345"/>
                </a:lnTo>
                <a:lnTo>
                  <a:pt x="55" y="390"/>
                </a:lnTo>
                <a:lnTo>
                  <a:pt x="30" y="425"/>
                </a:lnTo>
                <a:lnTo>
                  <a:pt x="15" y="460"/>
                </a:lnTo>
                <a:lnTo>
                  <a:pt x="10" y="495"/>
                </a:lnTo>
                <a:lnTo>
                  <a:pt x="10" y="495"/>
                </a:lnTo>
                <a:lnTo>
                  <a:pt x="10" y="495"/>
                </a:lnTo>
                <a:lnTo>
                  <a:pt x="5" y="495"/>
                </a:lnTo>
                <a:lnTo>
                  <a:pt x="5" y="495"/>
                </a:lnTo>
                <a:lnTo>
                  <a:pt x="0" y="475"/>
                </a:lnTo>
                <a:lnTo>
                  <a:pt x="0" y="455"/>
                </a:lnTo>
                <a:lnTo>
                  <a:pt x="0" y="430"/>
                </a:lnTo>
                <a:lnTo>
                  <a:pt x="5" y="405"/>
                </a:lnTo>
                <a:lnTo>
                  <a:pt x="15" y="380"/>
                </a:lnTo>
                <a:lnTo>
                  <a:pt x="30" y="355"/>
                </a:lnTo>
                <a:lnTo>
                  <a:pt x="50" y="325"/>
                </a:lnTo>
                <a:lnTo>
                  <a:pt x="70" y="300"/>
                </a:lnTo>
                <a:lnTo>
                  <a:pt x="254" y="115"/>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57" name="Freeform 56">
            <a:extLst>
              <a:ext uri="{FF2B5EF4-FFF2-40B4-BE49-F238E27FC236}">
                <a16:creationId xmlns:a16="http://schemas.microsoft.com/office/drawing/2014/main" id="{00000000-0008-0000-1600-000039000000}"/>
              </a:ext>
            </a:extLst>
          </xdr:cNvPr>
          <xdr:cNvSpPr>
            <a:spLocks/>
          </xdr:cNvSpPr>
        </xdr:nvSpPr>
        <xdr:spPr bwMode="auto">
          <a:xfrm>
            <a:off x="100012" y="577850"/>
            <a:ext cx="316865" cy="137160"/>
          </a:xfrm>
          <a:custGeom>
            <a:avLst/>
            <a:gdLst>
              <a:gd name="T0" fmla="*/ 434 w 499"/>
              <a:gd name="T1" fmla="*/ 91 h 216"/>
              <a:gd name="T2" fmla="*/ 429 w 499"/>
              <a:gd name="T3" fmla="*/ 86 h 216"/>
              <a:gd name="T4" fmla="*/ 429 w 499"/>
              <a:gd name="T5" fmla="*/ 50 h 216"/>
              <a:gd name="T6" fmla="*/ 434 w 499"/>
              <a:gd name="T7" fmla="*/ 45 h 216"/>
              <a:gd name="T8" fmla="*/ 494 w 499"/>
              <a:gd name="T9" fmla="*/ 45 h 216"/>
              <a:gd name="T10" fmla="*/ 499 w 499"/>
              <a:gd name="T11" fmla="*/ 45 h 216"/>
              <a:gd name="T12" fmla="*/ 499 w 499"/>
              <a:gd name="T13" fmla="*/ 45 h 216"/>
              <a:gd name="T14" fmla="*/ 494 w 499"/>
              <a:gd name="T15" fmla="*/ 35 h 216"/>
              <a:gd name="T16" fmla="*/ 494 w 499"/>
              <a:gd name="T17" fmla="*/ 20 h 216"/>
              <a:gd name="T18" fmla="*/ 484 w 499"/>
              <a:gd name="T19" fmla="*/ 15 h 216"/>
              <a:gd name="T20" fmla="*/ 474 w 499"/>
              <a:gd name="T21" fmla="*/ 5 h 216"/>
              <a:gd name="T22" fmla="*/ 459 w 499"/>
              <a:gd name="T23" fmla="*/ 5 h 216"/>
              <a:gd name="T24" fmla="*/ 434 w 499"/>
              <a:gd name="T25" fmla="*/ 0 h 216"/>
              <a:gd name="T26" fmla="*/ 374 w 499"/>
              <a:gd name="T27" fmla="*/ 5 h 216"/>
              <a:gd name="T28" fmla="*/ 160 w 499"/>
              <a:gd name="T29" fmla="*/ 45 h 216"/>
              <a:gd name="T30" fmla="*/ 0 w 499"/>
              <a:gd name="T31" fmla="*/ 206 h 216"/>
              <a:gd name="T32" fmla="*/ 0 w 499"/>
              <a:gd name="T33" fmla="*/ 206 h 216"/>
              <a:gd name="T34" fmla="*/ 0 w 499"/>
              <a:gd name="T35" fmla="*/ 211 h 216"/>
              <a:gd name="T36" fmla="*/ 0 w 499"/>
              <a:gd name="T37" fmla="*/ 216 h 216"/>
              <a:gd name="T38" fmla="*/ 0 w 499"/>
              <a:gd name="T39" fmla="*/ 216 h 216"/>
              <a:gd name="T40" fmla="*/ 355 w 499"/>
              <a:gd name="T41" fmla="*/ 151 h 216"/>
              <a:gd name="T42" fmla="*/ 355 w 499"/>
              <a:gd name="T43" fmla="*/ 151 h 216"/>
              <a:gd name="T44" fmla="*/ 384 w 499"/>
              <a:gd name="T45" fmla="*/ 151 h 216"/>
              <a:gd name="T46" fmla="*/ 409 w 499"/>
              <a:gd name="T47" fmla="*/ 151 h 216"/>
              <a:gd name="T48" fmla="*/ 429 w 499"/>
              <a:gd name="T49" fmla="*/ 156 h 216"/>
              <a:gd name="T50" fmla="*/ 449 w 499"/>
              <a:gd name="T51" fmla="*/ 166 h 216"/>
              <a:gd name="T52" fmla="*/ 464 w 499"/>
              <a:gd name="T53" fmla="*/ 176 h 216"/>
              <a:gd name="T54" fmla="*/ 479 w 499"/>
              <a:gd name="T55" fmla="*/ 186 h 216"/>
              <a:gd name="T56" fmla="*/ 494 w 499"/>
              <a:gd name="T57" fmla="*/ 216 h 216"/>
              <a:gd name="T58" fmla="*/ 494 w 499"/>
              <a:gd name="T59" fmla="*/ 216 h 216"/>
              <a:gd name="T60" fmla="*/ 494 w 499"/>
              <a:gd name="T61" fmla="*/ 216 h 216"/>
              <a:gd name="T62" fmla="*/ 499 w 499"/>
              <a:gd name="T63" fmla="*/ 211 h 216"/>
              <a:gd name="T64" fmla="*/ 499 w 499"/>
              <a:gd name="T65" fmla="*/ 91 h 216"/>
              <a:gd name="T66" fmla="*/ 494 w 499"/>
              <a:gd name="T67" fmla="*/ 91 h 216"/>
              <a:gd name="T68" fmla="*/ 434 w 499"/>
              <a:gd name="T69" fmla="*/ 91 h 21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Lst>
            <a:rect l="0" t="0" r="r" b="b"/>
            <a:pathLst>
              <a:path w="499" h="216">
                <a:moveTo>
                  <a:pt x="434" y="91"/>
                </a:moveTo>
                <a:lnTo>
                  <a:pt x="429" y="86"/>
                </a:lnTo>
                <a:lnTo>
                  <a:pt x="429" y="50"/>
                </a:lnTo>
                <a:lnTo>
                  <a:pt x="434" y="45"/>
                </a:lnTo>
                <a:lnTo>
                  <a:pt x="494" y="45"/>
                </a:lnTo>
                <a:lnTo>
                  <a:pt x="499" y="45"/>
                </a:lnTo>
                <a:lnTo>
                  <a:pt x="499" y="45"/>
                </a:lnTo>
                <a:lnTo>
                  <a:pt x="494" y="35"/>
                </a:lnTo>
                <a:lnTo>
                  <a:pt x="494" y="20"/>
                </a:lnTo>
                <a:lnTo>
                  <a:pt x="484" y="15"/>
                </a:lnTo>
                <a:lnTo>
                  <a:pt x="474" y="5"/>
                </a:lnTo>
                <a:lnTo>
                  <a:pt x="459" y="5"/>
                </a:lnTo>
                <a:lnTo>
                  <a:pt x="434" y="0"/>
                </a:lnTo>
                <a:lnTo>
                  <a:pt x="374" y="5"/>
                </a:lnTo>
                <a:lnTo>
                  <a:pt x="160" y="45"/>
                </a:lnTo>
                <a:lnTo>
                  <a:pt x="0" y="206"/>
                </a:lnTo>
                <a:lnTo>
                  <a:pt x="0" y="206"/>
                </a:lnTo>
                <a:lnTo>
                  <a:pt x="0" y="211"/>
                </a:lnTo>
                <a:lnTo>
                  <a:pt x="0" y="216"/>
                </a:lnTo>
                <a:lnTo>
                  <a:pt x="0" y="216"/>
                </a:lnTo>
                <a:lnTo>
                  <a:pt x="355" y="151"/>
                </a:lnTo>
                <a:lnTo>
                  <a:pt x="355" y="151"/>
                </a:lnTo>
                <a:lnTo>
                  <a:pt x="384" y="151"/>
                </a:lnTo>
                <a:lnTo>
                  <a:pt x="409" y="151"/>
                </a:lnTo>
                <a:lnTo>
                  <a:pt x="429" y="156"/>
                </a:lnTo>
                <a:lnTo>
                  <a:pt x="449" y="166"/>
                </a:lnTo>
                <a:lnTo>
                  <a:pt x="464" y="176"/>
                </a:lnTo>
                <a:lnTo>
                  <a:pt x="479" y="186"/>
                </a:lnTo>
                <a:lnTo>
                  <a:pt x="494" y="216"/>
                </a:lnTo>
                <a:lnTo>
                  <a:pt x="494" y="216"/>
                </a:lnTo>
                <a:lnTo>
                  <a:pt x="494" y="216"/>
                </a:lnTo>
                <a:lnTo>
                  <a:pt x="499" y="211"/>
                </a:lnTo>
                <a:lnTo>
                  <a:pt x="499" y="91"/>
                </a:lnTo>
                <a:lnTo>
                  <a:pt x="494" y="91"/>
                </a:lnTo>
                <a:lnTo>
                  <a:pt x="434" y="91"/>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58" name="Freeform 57">
            <a:extLst>
              <a:ext uri="{FF2B5EF4-FFF2-40B4-BE49-F238E27FC236}">
                <a16:creationId xmlns:a16="http://schemas.microsoft.com/office/drawing/2014/main" id="{00000000-0008-0000-1600-00003A000000}"/>
              </a:ext>
            </a:extLst>
          </xdr:cNvPr>
          <xdr:cNvSpPr>
            <a:spLocks/>
          </xdr:cNvSpPr>
        </xdr:nvSpPr>
        <xdr:spPr bwMode="auto">
          <a:xfrm>
            <a:off x="100012" y="606425"/>
            <a:ext cx="225425" cy="108585"/>
          </a:xfrm>
          <a:custGeom>
            <a:avLst/>
            <a:gdLst>
              <a:gd name="T0" fmla="*/ 160 w 355"/>
              <a:gd name="T1" fmla="*/ 0 h 171"/>
              <a:gd name="T2" fmla="*/ 0 w 355"/>
              <a:gd name="T3" fmla="*/ 161 h 171"/>
              <a:gd name="T4" fmla="*/ 0 w 355"/>
              <a:gd name="T5" fmla="*/ 161 h 171"/>
              <a:gd name="T6" fmla="*/ 0 w 355"/>
              <a:gd name="T7" fmla="*/ 166 h 171"/>
              <a:gd name="T8" fmla="*/ 0 w 355"/>
              <a:gd name="T9" fmla="*/ 171 h 171"/>
              <a:gd name="T10" fmla="*/ 0 w 355"/>
              <a:gd name="T11" fmla="*/ 171 h 171"/>
              <a:gd name="T12" fmla="*/ 355 w 355"/>
              <a:gd name="T13" fmla="*/ 106 h 171"/>
              <a:gd name="T14" fmla="*/ 160 w 355"/>
              <a:gd name="T15" fmla="*/ 0 h 171"/>
            </a:gdLst>
            <a:ahLst/>
            <a:cxnLst>
              <a:cxn ang="0">
                <a:pos x="T0" y="T1"/>
              </a:cxn>
              <a:cxn ang="0">
                <a:pos x="T2" y="T3"/>
              </a:cxn>
              <a:cxn ang="0">
                <a:pos x="T4" y="T5"/>
              </a:cxn>
              <a:cxn ang="0">
                <a:pos x="T6" y="T7"/>
              </a:cxn>
              <a:cxn ang="0">
                <a:pos x="T8" y="T9"/>
              </a:cxn>
              <a:cxn ang="0">
                <a:pos x="T10" y="T11"/>
              </a:cxn>
              <a:cxn ang="0">
                <a:pos x="T12" y="T13"/>
              </a:cxn>
              <a:cxn ang="0">
                <a:pos x="T14" y="T15"/>
              </a:cxn>
            </a:cxnLst>
            <a:rect l="0" t="0" r="r" b="b"/>
            <a:pathLst>
              <a:path w="355" h="171">
                <a:moveTo>
                  <a:pt x="160" y="0"/>
                </a:moveTo>
                <a:lnTo>
                  <a:pt x="0" y="161"/>
                </a:lnTo>
                <a:lnTo>
                  <a:pt x="0" y="161"/>
                </a:lnTo>
                <a:lnTo>
                  <a:pt x="0" y="166"/>
                </a:lnTo>
                <a:lnTo>
                  <a:pt x="0" y="171"/>
                </a:lnTo>
                <a:lnTo>
                  <a:pt x="0" y="171"/>
                </a:lnTo>
                <a:lnTo>
                  <a:pt x="355" y="106"/>
                </a:lnTo>
                <a:lnTo>
                  <a:pt x="160" y="0"/>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59" name="Freeform 58">
            <a:extLst>
              <a:ext uri="{FF2B5EF4-FFF2-40B4-BE49-F238E27FC236}">
                <a16:creationId xmlns:a16="http://schemas.microsoft.com/office/drawing/2014/main" id="{00000000-0008-0000-1600-00003B000000}"/>
              </a:ext>
            </a:extLst>
          </xdr:cNvPr>
          <xdr:cNvSpPr>
            <a:spLocks/>
          </xdr:cNvSpPr>
        </xdr:nvSpPr>
        <xdr:spPr bwMode="auto">
          <a:xfrm>
            <a:off x="100012" y="606425"/>
            <a:ext cx="225425" cy="108585"/>
          </a:xfrm>
          <a:custGeom>
            <a:avLst/>
            <a:gdLst>
              <a:gd name="T0" fmla="*/ 160 w 355"/>
              <a:gd name="T1" fmla="*/ 0 h 171"/>
              <a:gd name="T2" fmla="*/ 0 w 355"/>
              <a:gd name="T3" fmla="*/ 161 h 171"/>
              <a:gd name="T4" fmla="*/ 0 w 355"/>
              <a:gd name="T5" fmla="*/ 161 h 171"/>
              <a:gd name="T6" fmla="*/ 0 w 355"/>
              <a:gd name="T7" fmla="*/ 166 h 171"/>
              <a:gd name="T8" fmla="*/ 0 w 355"/>
              <a:gd name="T9" fmla="*/ 171 h 171"/>
              <a:gd name="T10" fmla="*/ 0 w 355"/>
              <a:gd name="T11" fmla="*/ 171 h 171"/>
              <a:gd name="T12" fmla="*/ 355 w 355"/>
              <a:gd name="T13" fmla="*/ 106 h 171"/>
            </a:gdLst>
            <a:ahLst/>
            <a:cxnLst>
              <a:cxn ang="0">
                <a:pos x="T0" y="T1"/>
              </a:cxn>
              <a:cxn ang="0">
                <a:pos x="T2" y="T3"/>
              </a:cxn>
              <a:cxn ang="0">
                <a:pos x="T4" y="T5"/>
              </a:cxn>
              <a:cxn ang="0">
                <a:pos x="T6" y="T7"/>
              </a:cxn>
              <a:cxn ang="0">
                <a:pos x="T8" y="T9"/>
              </a:cxn>
              <a:cxn ang="0">
                <a:pos x="T10" y="T11"/>
              </a:cxn>
              <a:cxn ang="0">
                <a:pos x="T12" y="T13"/>
              </a:cxn>
            </a:cxnLst>
            <a:rect l="0" t="0" r="r" b="b"/>
            <a:pathLst>
              <a:path w="355" h="171">
                <a:moveTo>
                  <a:pt x="160" y="0"/>
                </a:moveTo>
                <a:lnTo>
                  <a:pt x="0" y="161"/>
                </a:lnTo>
                <a:lnTo>
                  <a:pt x="0" y="161"/>
                </a:lnTo>
                <a:lnTo>
                  <a:pt x="0" y="166"/>
                </a:lnTo>
                <a:lnTo>
                  <a:pt x="0" y="171"/>
                </a:lnTo>
                <a:lnTo>
                  <a:pt x="0" y="171"/>
                </a:lnTo>
                <a:lnTo>
                  <a:pt x="355" y="106"/>
                </a:lnTo>
              </a:path>
            </a:pathLst>
          </a:cu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60" name="Freeform 59">
            <a:extLst>
              <a:ext uri="{FF2B5EF4-FFF2-40B4-BE49-F238E27FC236}">
                <a16:creationId xmlns:a16="http://schemas.microsoft.com/office/drawing/2014/main" id="{00000000-0008-0000-1600-00003C000000}"/>
              </a:ext>
            </a:extLst>
          </xdr:cNvPr>
          <xdr:cNvSpPr>
            <a:spLocks/>
          </xdr:cNvSpPr>
        </xdr:nvSpPr>
        <xdr:spPr bwMode="auto">
          <a:xfrm>
            <a:off x="442277" y="584200"/>
            <a:ext cx="317500" cy="130810"/>
          </a:xfrm>
          <a:custGeom>
            <a:avLst/>
            <a:gdLst>
              <a:gd name="T0" fmla="*/ 335 w 500"/>
              <a:gd name="T1" fmla="*/ 35 h 206"/>
              <a:gd name="T2" fmla="*/ 500 w 500"/>
              <a:gd name="T3" fmla="*/ 196 h 206"/>
              <a:gd name="T4" fmla="*/ 500 w 500"/>
              <a:gd name="T5" fmla="*/ 196 h 206"/>
              <a:gd name="T6" fmla="*/ 500 w 500"/>
              <a:gd name="T7" fmla="*/ 201 h 206"/>
              <a:gd name="T8" fmla="*/ 495 w 500"/>
              <a:gd name="T9" fmla="*/ 206 h 206"/>
              <a:gd name="T10" fmla="*/ 495 w 500"/>
              <a:gd name="T11" fmla="*/ 206 h 206"/>
              <a:gd name="T12" fmla="*/ 145 w 500"/>
              <a:gd name="T13" fmla="*/ 141 h 206"/>
              <a:gd name="T14" fmla="*/ 145 w 500"/>
              <a:gd name="T15" fmla="*/ 141 h 206"/>
              <a:gd name="T16" fmla="*/ 115 w 500"/>
              <a:gd name="T17" fmla="*/ 141 h 206"/>
              <a:gd name="T18" fmla="*/ 90 w 500"/>
              <a:gd name="T19" fmla="*/ 141 h 206"/>
              <a:gd name="T20" fmla="*/ 65 w 500"/>
              <a:gd name="T21" fmla="*/ 146 h 206"/>
              <a:gd name="T22" fmla="*/ 50 w 500"/>
              <a:gd name="T23" fmla="*/ 156 h 206"/>
              <a:gd name="T24" fmla="*/ 35 w 500"/>
              <a:gd name="T25" fmla="*/ 166 h 206"/>
              <a:gd name="T26" fmla="*/ 20 w 500"/>
              <a:gd name="T27" fmla="*/ 176 h 206"/>
              <a:gd name="T28" fmla="*/ 5 w 500"/>
              <a:gd name="T29" fmla="*/ 206 h 206"/>
              <a:gd name="T30" fmla="*/ 5 w 500"/>
              <a:gd name="T31" fmla="*/ 206 h 206"/>
              <a:gd name="T32" fmla="*/ 0 w 500"/>
              <a:gd name="T33" fmla="*/ 206 h 206"/>
              <a:gd name="T34" fmla="*/ 0 w 500"/>
              <a:gd name="T35" fmla="*/ 201 h 206"/>
              <a:gd name="T36" fmla="*/ 0 w 500"/>
              <a:gd name="T37" fmla="*/ 191 h 206"/>
              <a:gd name="T38" fmla="*/ 0 w 500"/>
              <a:gd name="T39" fmla="*/ 191 h 206"/>
              <a:gd name="T40" fmla="*/ 0 w 500"/>
              <a:gd name="T41" fmla="*/ 176 h 206"/>
              <a:gd name="T42" fmla="*/ 5 w 500"/>
              <a:gd name="T43" fmla="*/ 161 h 206"/>
              <a:gd name="T44" fmla="*/ 25 w 500"/>
              <a:gd name="T45" fmla="*/ 131 h 206"/>
              <a:gd name="T46" fmla="*/ 50 w 500"/>
              <a:gd name="T47" fmla="*/ 106 h 206"/>
              <a:gd name="T48" fmla="*/ 80 w 500"/>
              <a:gd name="T49" fmla="*/ 71 h 206"/>
              <a:gd name="T50" fmla="*/ 150 w 500"/>
              <a:gd name="T51" fmla="*/ 0 h 206"/>
              <a:gd name="T52" fmla="*/ 335 w 500"/>
              <a:gd name="T53" fmla="*/ 35 h 20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Lst>
            <a:rect l="0" t="0" r="r" b="b"/>
            <a:pathLst>
              <a:path w="500" h="206">
                <a:moveTo>
                  <a:pt x="335" y="35"/>
                </a:moveTo>
                <a:lnTo>
                  <a:pt x="500" y="196"/>
                </a:lnTo>
                <a:lnTo>
                  <a:pt x="500" y="196"/>
                </a:lnTo>
                <a:lnTo>
                  <a:pt x="500" y="201"/>
                </a:lnTo>
                <a:lnTo>
                  <a:pt x="495" y="206"/>
                </a:lnTo>
                <a:lnTo>
                  <a:pt x="495" y="206"/>
                </a:lnTo>
                <a:lnTo>
                  <a:pt x="145" y="141"/>
                </a:lnTo>
                <a:lnTo>
                  <a:pt x="145" y="141"/>
                </a:lnTo>
                <a:lnTo>
                  <a:pt x="115" y="141"/>
                </a:lnTo>
                <a:lnTo>
                  <a:pt x="90" y="141"/>
                </a:lnTo>
                <a:lnTo>
                  <a:pt x="65" y="146"/>
                </a:lnTo>
                <a:lnTo>
                  <a:pt x="50" y="156"/>
                </a:lnTo>
                <a:lnTo>
                  <a:pt x="35" y="166"/>
                </a:lnTo>
                <a:lnTo>
                  <a:pt x="20" y="176"/>
                </a:lnTo>
                <a:lnTo>
                  <a:pt x="5" y="206"/>
                </a:lnTo>
                <a:lnTo>
                  <a:pt x="5" y="206"/>
                </a:lnTo>
                <a:lnTo>
                  <a:pt x="0" y="206"/>
                </a:lnTo>
                <a:lnTo>
                  <a:pt x="0" y="201"/>
                </a:lnTo>
                <a:lnTo>
                  <a:pt x="0" y="191"/>
                </a:lnTo>
                <a:lnTo>
                  <a:pt x="0" y="191"/>
                </a:lnTo>
                <a:lnTo>
                  <a:pt x="0" y="176"/>
                </a:lnTo>
                <a:lnTo>
                  <a:pt x="5" y="161"/>
                </a:lnTo>
                <a:lnTo>
                  <a:pt x="25" y="131"/>
                </a:lnTo>
                <a:lnTo>
                  <a:pt x="50" y="106"/>
                </a:lnTo>
                <a:lnTo>
                  <a:pt x="80" y="71"/>
                </a:lnTo>
                <a:lnTo>
                  <a:pt x="150" y="0"/>
                </a:lnTo>
                <a:lnTo>
                  <a:pt x="335" y="35"/>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61" name="Freeform 60">
            <a:extLst>
              <a:ext uri="{FF2B5EF4-FFF2-40B4-BE49-F238E27FC236}">
                <a16:creationId xmlns:a16="http://schemas.microsoft.com/office/drawing/2014/main" id="{00000000-0008-0000-1600-00003D000000}"/>
              </a:ext>
            </a:extLst>
          </xdr:cNvPr>
          <xdr:cNvSpPr>
            <a:spLocks/>
          </xdr:cNvSpPr>
        </xdr:nvSpPr>
        <xdr:spPr bwMode="auto">
          <a:xfrm>
            <a:off x="451802" y="425450"/>
            <a:ext cx="139700" cy="180975"/>
          </a:xfrm>
          <a:custGeom>
            <a:avLst/>
            <a:gdLst>
              <a:gd name="T0" fmla="*/ 210 w 220"/>
              <a:gd name="T1" fmla="*/ 5 h 285"/>
              <a:gd name="T2" fmla="*/ 210 w 220"/>
              <a:gd name="T3" fmla="*/ 5 h 285"/>
              <a:gd name="T4" fmla="*/ 210 w 220"/>
              <a:gd name="T5" fmla="*/ 0 h 285"/>
              <a:gd name="T6" fmla="*/ 210 w 220"/>
              <a:gd name="T7" fmla="*/ 5 h 285"/>
              <a:gd name="T8" fmla="*/ 210 w 220"/>
              <a:gd name="T9" fmla="*/ 5 h 285"/>
              <a:gd name="T10" fmla="*/ 205 w 220"/>
              <a:gd name="T11" fmla="*/ 35 h 285"/>
              <a:gd name="T12" fmla="*/ 190 w 220"/>
              <a:gd name="T13" fmla="*/ 65 h 285"/>
              <a:gd name="T14" fmla="*/ 165 w 220"/>
              <a:gd name="T15" fmla="*/ 105 h 285"/>
              <a:gd name="T16" fmla="*/ 120 w 220"/>
              <a:gd name="T17" fmla="*/ 155 h 285"/>
              <a:gd name="T18" fmla="*/ 65 w 220"/>
              <a:gd name="T19" fmla="*/ 210 h 285"/>
              <a:gd name="T20" fmla="*/ 65 w 220"/>
              <a:gd name="T21" fmla="*/ 210 h 285"/>
              <a:gd name="T22" fmla="*/ 25 w 220"/>
              <a:gd name="T23" fmla="*/ 250 h 285"/>
              <a:gd name="T24" fmla="*/ 0 w 220"/>
              <a:gd name="T25" fmla="*/ 285 h 285"/>
              <a:gd name="T26" fmla="*/ 55 w 220"/>
              <a:gd name="T27" fmla="*/ 285 h 285"/>
              <a:gd name="T28" fmla="*/ 55 w 220"/>
              <a:gd name="T29" fmla="*/ 285 h 285"/>
              <a:gd name="T30" fmla="*/ 65 w 220"/>
              <a:gd name="T31" fmla="*/ 280 h 285"/>
              <a:gd name="T32" fmla="*/ 145 w 220"/>
              <a:gd name="T33" fmla="*/ 195 h 285"/>
              <a:gd name="T34" fmla="*/ 145 w 220"/>
              <a:gd name="T35" fmla="*/ 195 h 285"/>
              <a:gd name="T36" fmla="*/ 170 w 220"/>
              <a:gd name="T37" fmla="*/ 170 h 285"/>
              <a:gd name="T38" fmla="*/ 190 w 220"/>
              <a:gd name="T39" fmla="*/ 145 h 285"/>
              <a:gd name="T40" fmla="*/ 205 w 220"/>
              <a:gd name="T41" fmla="*/ 115 h 285"/>
              <a:gd name="T42" fmla="*/ 210 w 220"/>
              <a:gd name="T43" fmla="*/ 90 h 285"/>
              <a:gd name="T44" fmla="*/ 215 w 220"/>
              <a:gd name="T45" fmla="*/ 65 h 285"/>
              <a:gd name="T46" fmla="*/ 220 w 220"/>
              <a:gd name="T47" fmla="*/ 45 h 285"/>
              <a:gd name="T48" fmla="*/ 215 w 220"/>
              <a:gd name="T49" fmla="*/ 20 h 285"/>
              <a:gd name="T50" fmla="*/ 210 w 220"/>
              <a:gd name="T51" fmla="*/ 5 h 28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Lst>
            <a:rect l="0" t="0" r="r" b="b"/>
            <a:pathLst>
              <a:path w="220" h="285">
                <a:moveTo>
                  <a:pt x="210" y="5"/>
                </a:moveTo>
                <a:lnTo>
                  <a:pt x="210" y="5"/>
                </a:lnTo>
                <a:lnTo>
                  <a:pt x="210" y="0"/>
                </a:lnTo>
                <a:lnTo>
                  <a:pt x="210" y="5"/>
                </a:lnTo>
                <a:lnTo>
                  <a:pt x="210" y="5"/>
                </a:lnTo>
                <a:lnTo>
                  <a:pt x="205" y="35"/>
                </a:lnTo>
                <a:lnTo>
                  <a:pt x="190" y="65"/>
                </a:lnTo>
                <a:lnTo>
                  <a:pt x="165" y="105"/>
                </a:lnTo>
                <a:lnTo>
                  <a:pt x="120" y="155"/>
                </a:lnTo>
                <a:lnTo>
                  <a:pt x="65" y="210"/>
                </a:lnTo>
                <a:lnTo>
                  <a:pt x="65" y="210"/>
                </a:lnTo>
                <a:lnTo>
                  <a:pt x="25" y="250"/>
                </a:lnTo>
                <a:lnTo>
                  <a:pt x="0" y="285"/>
                </a:lnTo>
                <a:lnTo>
                  <a:pt x="55" y="285"/>
                </a:lnTo>
                <a:lnTo>
                  <a:pt x="55" y="285"/>
                </a:lnTo>
                <a:lnTo>
                  <a:pt x="65" y="280"/>
                </a:lnTo>
                <a:lnTo>
                  <a:pt x="145" y="195"/>
                </a:lnTo>
                <a:lnTo>
                  <a:pt x="145" y="195"/>
                </a:lnTo>
                <a:lnTo>
                  <a:pt x="170" y="170"/>
                </a:lnTo>
                <a:lnTo>
                  <a:pt x="190" y="145"/>
                </a:lnTo>
                <a:lnTo>
                  <a:pt x="205" y="115"/>
                </a:lnTo>
                <a:lnTo>
                  <a:pt x="210" y="90"/>
                </a:lnTo>
                <a:lnTo>
                  <a:pt x="215" y="65"/>
                </a:lnTo>
                <a:lnTo>
                  <a:pt x="220" y="45"/>
                </a:lnTo>
                <a:lnTo>
                  <a:pt x="215" y="20"/>
                </a:lnTo>
                <a:lnTo>
                  <a:pt x="210" y="5"/>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62" name="Freeform 61">
            <a:extLst>
              <a:ext uri="{FF2B5EF4-FFF2-40B4-BE49-F238E27FC236}">
                <a16:creationId xmlns:a16="http://schemas.microsoft.com/office/drawing/2014/main" id="{00000000-0008-0000-1600-00003E000000}"/>
              </a:ext>
            </a:extLst>
          </xdr:cNvPr>
          <xdr:cNvSpPr>
            <a:spLocks/>
          </xdr:cNvSpPr>
        </xdr:nvSpPr>
        <xdr:spPr bwMode="auto">
          <a:xfrm>
            <a:off x="451802" y="425450"/>
            <a:ext cx="139700" cy="180975"/>
          </a:xfrm>
          <a:custGeom>
            <a:avLst/>
            <a:gdLst>
              <a:gd name="T0" fmla="*/ 210 w 220"/>
              <a:gd name="T1" fmla="*/ 5 h 285"/>
              <a:gd name="T2" fmla="*/ 210 w 220"/>
              <a:gd name="T3" fmla="*/ 5 h 285"/>
              <a:gd name="T4" fmla="*/ 210 w 220"/>
              <a:gd name="T5" fmla="*/ 0 h 285"/>
              <a:gd name="T6" fmla="*/ 210 w 220"/>
              <a:gd name="T7" fmla="*/ 5 h 285"/>
              <a:gd name="T8" fmla="*/ 210 w 220"/>
              <a:gd name="T9" fmla="*/ 5 h 285"/>
              <a:gd name="T10" fmla="*/ 205 w 220"/>
              <a:gd name="T11" fmla="*/ 35 h 285"/>
              <a:gd name="T12" fmla="*/ 190 w 220"/>
              <a:gd name="T13" fmla="*/ 65 h 285"/>
              <a:gd name="T14" fmla="*/ 165 w 220"/>
              <a:gd name="T15" fmla="*/ 105 h 285"/>
              <a:gd name="T16" fmla="*/ 120 w 220"/>
              <a:gd name="T17" fmla="*/ 155 h 285"/>
              <a:gd name="T18" fmla="*/ 65 w 220"/>
              <a:gd name="T19" fmla="*/ 210 h 285"/>
              <a:gd name="T20" fmla="*/ 65 w 220"/>
              <a:gd name="T21" fmla="*/ 210 h 285"/>
              <a:gd name="T22" fmla="*/ 25 w 220"/>
              <a:gd name="T23" fmla="*/ 250 h 285"/>
              <a:gd name="T24" fmla="*/ 0 w 220"/>
              <a:gd name="T25" fmla="*/ 285 h 285"/>
              <a:gd name="T26" fmla="*/ 55 w 220"/>
              <a:gd name="T27" fmla="*/ 285 h 285"/>
              <a:gd name="T28" fmla="*/ 55 w 220"/>
              <a:gd name="T29" fmla="*/ 285 h 285"/>
              <a:gd name="T30" fmla="*/ 65 w 220"/>
              <a:gd name="T31" fmla="*/ 280 h 285"/>
              <a:gd name="T32" fmla="*/ 145 w 220"/>
              <a:gd name="T33" fmla="*/ 195 h 285"/>
              <a:gd name="T34" fmla="*/ 145 w 220"/>
              <a:gd name="T35" fmla="*/ 195 h 285"/>
              <a:gd name="T36" fmla="*/ 170 w 220"/>
              <a:gd name="T37" fmla="*/ 170 h 285"/>
              <a:gd name="T38" fmla="*/ 190 w 220"/>
              <a:gd name="T39" fmla="*/ 145 h 285"/>
              <a:gd name="T40" fmla="*/ 205 w 220"/>
              <a:gd name="T41" fmla="*/ 115 h 285"/>
              <a:gd name="T42" fmla="*/ 210 w 220"/>
              <a:gd name="T43" fmla="*/ 90 h 285"/>
              <a:gd name="T44" fmla="*/ 215 w 220"/>
              <a:gd name="T45" fmla="*/ 65 h 285"/>
              <a:gd name="T46" fmla="*/ 220 w 220"/>
              <a:gd name="T47" fmla="*/ 45 h 285"/>
              <a:gd name="T48" fmla="*/ 215 w 220"/>
              <a:gd name="T49" fmla="*/ 20 h 285"/>
              <a:gd name="T50" fmla="*/ 210 w 220"/>
              <a:gd name="T51" fmla="*/ 5 h 28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Lst>
            <a:rect l="0" t="0" r="r" b="b"/>
            <a:pathLst>
              <a:path w="220" h="285">
                <a:moveTo>
                  <a:pt x="210" y="5"/>
                </a:moveTo>
                <a:lnTo>
                  <a:pt x="210" y="5"/>
                </a:lnTo>
                <a:lnTo>
                  <a:pt x="210" y="0"/>
                </a:lnTo>
                <a:lnTo>
                  <a:pt x="210" y="5"/>
                </a:lnTo>
                <a:lnTo>
                  <a:pt x="210" y="5"/>
                </a:lnTo>
                <a:lnTo>
                  <a:pt x="205" y="35"/>
                </a:lnTo>
                <a:lnTo>
                  <a:pt x="190" y="65"/>
                </a:lnTo>
                <a:lnTo>
                  <a:pt x="165" y="105"/>
                </a:lnTo>
                <a:lnTo>
                  <a:pt x="120" y="155"/>
                </a:lnTo>
                <a:lnTo>
                  <a:pt x="65" y="210"/>
                </a:lnTo>
                <a:lnTo>
                  <a:pt x="65" y="210"/>
                </a:lnTo>
                <a:lnTo>
                  <a:pt x="25" y="250"/>
                </a:lnTo>
                <a:lnTo>
                  <a:pt x="0" y="285"/>
                </a:lnTo>
                <a:lnTo>
                  <a:pt x="55" y="285"/>
                </a:lnTo>
                <a:lnTo>
                  <a:pt x="55" y="285"/>
                </a:lnTo>
                <a:lnTo>
                  <a:pt x="65" y="280"/>
                </a:lnTo>
                <a:lnTo>
                  <a:pt x="145" y="195"/>
                </a:lnTo>
                <a:lnTo>
                  <a:pt x="145" y="195"/>
                </a:lnTo>
                <a:lnTo>
                  <a:pt x="170" y="170"/>
                </a:lnTo>
                <a:lnTo>
                  <a:pt x="190" y="145"/>
                </a:lnTo>
                <a:lnTo>
                  <a:pt x="205" y="115"/>
                </a:lnTo>
                <a:lnTo>
                  <a:pt x="210" y="90"/>
                </a:lnTo>
                <a:lnTo>
                  <a:pt x="215" y="65"/>
                </a:lnTo>
                <a:lnTo>
                  <a:pt x="220" y="45"/>
                </a:lnTo>
                <a:lnTo>
                  <a:pt x="215" y="20"/>
                </a:lnTo>
                <a:lnTo>
                  <a:pt x="210" y="5"/>
                </a:lnTo>
              </a:path>
            </a:pathLst>
          </a:cu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63" name="Freeform 62">
            <a:extLst>
              <a:ext uri="{FF2B5EF4-FFF2-40B4-BE49-F238E27FC236}">
                <a16:creationId xmlns:a16="http://schemas.microsoft.com/office/drawing/2014/main" id="{00000000-0008-0000-1600-00003F000000}"/>
              </a:ext>
            </a:extLst>
          </xdr:cNvPr>
          <xdr:cNvSpPr>
            <a:spLocks/>
          </xdr:cNvSpPr>
        </xdr:nvSpPr>
        <xdr:spPr bwMode="auto">
          <a:xfrm>
            <a:off x="442277" y="635635"/>
            <a:ext cx="22225" cy="41275"/>
          </a:xfrm>
          <a:custGeom>
            <a:avLst/>
            <a:gdLst>
              <a:gd name="T0" fmla="*/ 0 w 35"/>
              <a:gd name="T1" fmla="*/ 0 h 65"/>
              <a:gd name="T2" fmla="*/ 0 w 35"/>
              <a:gd name="T3" fmla="*/ 0 h 65"/>
              <a:gd name="T4" fmla="*/ 35 w 35"/>
              <a:gd name="T5" fmla="*/ 0 h 65"/>
              <a:gd name="T6" fmla="*/ 35 w 35"/>
              <a:gd name="T7" fmla="*/ 0 h 65"/>
              <a:gd name="T8" fmla="*/ 15 w 35"/>
              <a:gd name="T9" fmla="*/ 25 h 65"/>
              <a:gd name="T10" fmla="*/ 5 w 35"/>
              <a:gd name="T11" fmla="*/ 65 h 65"/>
              <a:gd name="T12" fmla="*/ 5 w 35"/>
              <a:gd name="T13" fmla="*/ 65 h 65"/>
              <a:gd name="T14" fmla="*/ 0 w 35"/>
              <a:gd name="T15" fmla="*/ 65 h 65"/>
              <a:gd name="T16" fmla="*/ 0 w 35"/>
              <a:gd name="T17" fmla="*/ 65 h 65"/>
              <a:gd name="T18" fmla="*/ 0 w 35"/>
              <a:gd name="T19" fmla="*/ 0 h 6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Lst>
            <a:rect l="0" t="0" r="r" b="b"/>
            <a:pathLst>
              <a:path w="35" h="65">
                <a:moveTo>
                  <a:pt x="0" y="0"/>
                </a:moveTo>
                <a:lnTo>
                  <a:pt x="0" y="0"/>
                </a:lnTo>
                <a:lnTo>
                  <a:pt x="35" y="0"/>
                </a:lnTo>
                <a:lnTo>
                  <a:pt x="35" y="0"/>
                </a:lnTo>
                <a:lnTo>
                  <a:pt x="15" y="25"/>
                </a:lnTo>
                <a:lnTo>
                  <a:pt x="5" y="65"/>
                </a:lnTo>
                <a:lnTo>
                  <a:pt x="5" y="65"/>
                </a:lnTo>
                <a:lnTo>
                  <a:pt x="0" y="65"/>
                </a:lnTo>
                <a:lnTo>
                  <a:pt x="0" y="65"/>
                </a:lnTo>
                <a:lnTo>
                  <a:pt x="0" y="0"/>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64" name="Freeform 63">
            <a:extLst>
              <a:ext uri="{FF2B5EF4-FFF2-40B4-BE49-F238E27FC236}">
                <a16:creationId xmlns:a16="http://schemas.microsoft.com/office/drawing/2014/main" id="{00000000-0008-0000-1600-000040000000}"/>
              </a:ext>
            </a:extLst>
          </xdr:cNvPr>
          <xdr:cNvSpPr>
            <a:spLocks noEditPoints="1"/>
          </xdr:cNvSpPr>
        </xdr:nvSpPr>
        <xdr:spPr bwMode="auto">
          <a:xfrm>
            <a:off x="740727" y="635635"/>
            <a:ext cx="15875" cy="22225"/>
          </a:xfrm>
          <a:custGeom>
            <a:avLst/>
            <a:gdLst>
              <a:gd name="T0" fmla="*/ 20 w 25"/>
              <a:gd name="T1" fmla="*/ 10 h 35"/>
              <a:gd name="T2" fmla="*/ 20 w 25"/>
              <a:gd name="T3" fmla="*/ 10 h 35"/>
              <a:gd name="T4" fmla="*/ 20 w 25"/>
              <a:gd name="T5" fmla="*/ 5 h 35"/>
              <a:gd name="T6" fmla="*/ 10 w 25"/>
              <a:gd name="T7" fmla="*/ 0 h 35"/>
              <a:gd name="T8" fmla="*/ 0 w 25"/>
              <a:gd name="T9" fmla="*/ 0 h 35"/>
              <a:gd name="T10" fmla="*/ 0 w 25"/>
              <a:gd name="T11" fmla="*/ 35 h 35"/>
              <a:gd name="T12" fmla="*/ 5 w 25"/>
              <a:gd name="T13" fmla="*/ 35 h 35"/>
              <a:gd name="T14" fmla="*/ 5 w 25"/>
              <a:gd name="T15" fmla="*/ 25 h 35"/>
              <a:gd name="T16" fmla="*/ 10 w 25"/>
              <a:gd name="T17" fmla="*/ 25 h 35"/>
              <a:gd name="T18" fmla="*/ 15 w 25"/>
              <a:gd name="T19" fmla="*/ 35 h 35"/>
              <a:gd name="T20" fmla="*/ 25 w 25"/>
              <a:gd name="T21" fmla="*/ 35 h 35"/>
              <a:gd name="T22" fmla="*/ 15 w 25"/>
              <a:gd name="T23" fmla="*/ 20 h 35"/>
              <a:gd name="T24" fmla="*/ 15 w 25"/>
              <a:gd name="T25" fmla="*/ 20 h 35"/>
              <a:gd name="T26" fmla="*/ 20 w 25"/>
              <a:gd name="T27" fmla="*/ 20 h 35"/>
              <a:gd name="T28" fmla="*/ 20 w 25"/>
              <a:gd name="T29" fmla="*/ 10 h 35"/>
              <a:gd name="T30" fmla="*/ 10 w 25"/>
              <a:gd name="T31" fmla="*/ 20 h 35"/>
              <a:gd name="T32" fmla="*/ 5 w 25"/>
              <a:gd name="T33" fmla="*/ 20 h 35"/>
              <a:gd name="T34" fmla="*/ 5 w 25"/>
              <a:gd name="T35" fmla="*/ 5 h 35"/>
              <a:gd name="T36" fmla="*/ 10 w 25"/>
              <a:gd name="T37" fmla="*/ 5 h 35"/>
              <a:gd name="T38" fmla="*/ 10 w 25"/>
              <a:gd name="T39" fmla="*/ 5 h 35"/>
              <a:gd name="T40" fmla="*/ 15 w 25"/>
              <a:gd name="T41" fmla="*/ 10 h 35"/>
              <a:gd name="T42" fmla="*/ 15 w 25"/>
              <a:gd name="T43" fmla="*/ 10 h 35"/>
              <a:gd name="T44" fmla="*/ 15 w 25"/>
              <a:gd name="T45" fmla="*/ 10 h 35"/>
              <a:gd name="T46" fmla="*/ 15 w 25"/>
              <a:gd name="T47" fmla="*/ 15 h 35"/>
              <a:gd name="T48" fmla="*/ 10 w 25"/>
              <a:gd name="T49" fmla="*/ 20 h 3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Lst>
            <a:rect l="0" t="0" r="r" b="b"/>
            <a:pathLst>
              <a:path w="25" h="35">
                <a:moveTo>
                  <a:pt x="20" y="10"/>
                </a:moveTo>
                <a:lnTo>
                  <a:pt x="20" y="10"/>
                </a:lnTo>
                <a:lnTo>
                  <a:pt x="20" y="5"/>
                </a:lnTo>
                <a:lnTo>
                  <a:pt x="10" y="0"/>
                </a:lnTo>
                <a:lnTo>
                  <a:pt x="0" y="0"/>
                </a:lnTo>
                <a:lnTo>
                  <a:pt x="0" y="35"/>
                </a:lnTo>
                <a:lnTo>
                  <a:pt x="5" y="35"/>
                </a:lnTo>
                <a:lnTo>
                  <a:pt x="5" y="25"/>
                </a:lnTo>
                <a:lnTo>
                  <a:pt x="10" y="25"/>
                </a:lnTo>
                <a:lnTo>
                  <a:pt x="15" y="35"/>
                </a:lnTo>
                <a:lnTo>
                  <a:pt x="25" y="35"/>
                </a:lnTo>
                <a:lnTo>
                  <a:pt x="15" y="20"/>
                </a:lnTo>
                <a:lnTo>
                  <a:pt x="15" y="20"/>
                </a:lnTo>
                <a:lnTo>
                  <a:pt x="20" y="20"/>
                </a:lnTo>
                <a:lnTo>
                  <a:pt x="20" y="10"/>
                </a:lnTo>
                <a:close/>
                <a:moveTo>
                  <a:pt x="10" y="20"/>
                </a:moveTo>
                <a:lnTo>
                  <a:pt x="5" y="20"/>
                </a:lnTo>
                <a:lnTo>
                  <a:pt x="5" y="5"/>
                </a:lnTo>
                <a:lnTo>
                  <a:pt x="10" y="5"/>
                </a:lnTo>
                <a:lnTo>
                  <a:pt x="10" y="5"/>
                </a:lnTo>
                <a:lnTo>
                  <a:pt x="15" y="10"/>
                </a:lnTo>
                <a:lnTo>
                  <a:pt x="15" y="10"/>
                </a:lnTo>
                <a:lnTo>
                  <a:pt x="15" y="10"/>
                </a:lnTo>
                <a:lnTo>
                  <a:pt x="15" y="15"/>
                </a:lnTo>
                <a:lnTo>
                  <a:pt x="10" y="20"/>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65" name="Freeform 64">
            <a:extLst>
              <a:ext uri="{FF2B5EF4-FFF2-40B4-BE49-F238E27FC236}">
                <a16:creationId xmlns:a16="http://schemas.microsoft.com/office/drawing/2014/main" id="{00000000-0008-0000-1600-000041000000}"/>
              </a:ext>
            </a:extLst>
          </xdr:cNvPr>
          <xdr:cNvSpPr>
            <a:spLocks/>
          </xdr:cNvSpPr>
        </xdr:nvSpPr>
        <xdr:spPr bwMode="auto">
          <a:xfrm>
            <a:off x="740727" y="635635"/>
            <a:ext cx="15875" cy="22225"/>
          </a:xfrm>
          <a:custGeom>
            <a:avLst/>
            <a:gdLst>
              <a:gd name="T0" fmla="*/ 20 w 25"/>
              <a:gd name="T1" fmla="*/ 10 h 35"/>
              <a:gd name="T2" fmla="*/ 20 w 25"/>
              <a:gd name="T3" fmla="*/ 10 h 35"/>
              <a:gd name="T4" fmla="*/ 20 w 25"/>
              <a:gd name="T5" fmla="*/ 5 h 35"/>
              <a:gd name="T6" fmla="*/ 10 w 25"/>
              <a:gd name="T7" fmla="*/ 0 h 35"/>
              <a:gd name="T8" fmla="*/ 0 w 25"/>
              <a:gd name="T9" fmla="*/ 0 h 35"/>
              <a:gd name="T10" fmla="*/ 0 w 25"/>
              <a:gd name="T11" fmla="*/ 35 h 35"/>
              <a:gd name="T12" fmla="*/ 5 w 25"/>
              <a:gd name="T13" fmla="*/ 35 h 35"/>
              <a:gd name="T14" fmla="*/ 5 w 25"/>
              <a:gd name="T15" fmla="*/ 25 h 35"/>
              <a:gd name="T16" fmla="*/ 10 w 25"/>
              <a:gd name="T17" fmla="*/ 25 h 35"/>
              <a:gd name="T18" fmla="*/ 15 w 25"/>
              <a:gd name="T19" fmla="*/ 35 h 35"/>
              <a:gd name="T20" fmla="*/ 25 w 25"/>
              <a:gd name="T21" fmla="*/ 35 h 35"/>
              <a:gd name="T22" fmla="*/ 15 w 25"/>
              <a:gd name="T23" fmla="*/ 20 h 35"/>
              <a:gd name="T24" fmla="*/ 15 w 25"/>
              <a:gd name="T25" fmla="*/ 20 h 35"/>
              <a:gd name="T26" fmla="*/ 20 w 25"/>
              <a:gd name="T27" fmla="*/ 20 h 35"/>
              <a:gd name="T28" fmla="*/ 20 w 25"/>
              <a:gd name="T29" fmla="*/ 10 h 3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Lst>
            <a:rect l="0" t="0" r="r" b="b"/>
            <a:pathLst>
              <a:path w="25" h="35">
                <a:moveTo>
                  <a:pt x="20" y="10"/>
                </a:moveTo>
                <a:lnTo>
                  <a:pt x="20" y="10"/>
                </a:lnTo>
                <a:lnTo>
                  <a:pt x="20" y="5"/>
                </a:lnTo>
                <a:lnTo>
                  <a:pt x="10" y="0"/>
                </a:lnTo>
                <a:lnTo>
                  <a:pt x="0" y="0"/>
                </a:lnTo>
                <a:lnTo>
                  <a:pt x="0" y="35"/>
                </a:lnTo>
                <a:lnTo>
                  <a:pt x="5" y="35"/>
                </a:lnTo>
                <a:lnTo>
                  <a:pt x="5" y="25"/>
                </a:lnTo>
                <a:lnTo>
                  <a:pt x="10" y="25"/>
                </a:lnTo>
                <a:lnTo>
                  <a:pt x="15" y="35"/>
                </a:lnTo>
                <a:lnTo>
                  <a:pt x="25" y="35"/>
                </a:lnTo>
                <a:lnTo>
                  <a:pt x="15" y="20"/>
                </a:lnTo>
                <a:lnTo>
                  <a:pt x="15" y="20"/>
                </a:lnTo>
                <a:lnTo>
                  <a:pt x="20" y="20"/>
                </a:lnTo>
                <a:lnTo>
                  <a:pt x="20" y="10"/>
                </a:lnTo>
              </a:path>
            </a:pathLst>
          </a:cu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66" name="Freeform 65">
            <a:extLst>
              <a:ext uri="{FF2B5EF4-FFF2-40B4-BE49-F238E27FC236}">
                <a16:creationId xmlns:a16="http://schemas.microsoft.com/office/drawing/2014/main" id="{00000000-0008-0000-1600-000042000000}"/>
              </a:ext>
            </a:extLst>
          </xdr:cNvPr>
          <xdr:cNvSpPr>
            <a:spLocks/>
          </xdr:cNvSpPr>
        </xdr:nvSpPr>
        <xdr:spPr bwMode="auto">
          <a:xfrm>
            <a:off x="743902" y="638810"/>
            <a:ext cx="6350" cy="9525"/>
          </a:xfrm>
          <a:custGeom>
            <a:avLst/>
            <a:gdLst>
              <a:gd name="T0" fmla="*/ 5 w 10"/>
              <a:gd name="T1" fmla="*/ 15 h 15"/>
              <a:gd name="T2" fmla="*/ 0 w 10"/>
              <a:gd name="T3" fmla="*/ 15 h 15"/>
              <a:gd name="T4" fmla="*/ 0 w 10"/>
              <a:gd name="T5" fmla="*/ 0 h 15"/>
              <a:gd name="T6" fmla="*/ 5 w 10"/>
              <a:gd name="T7" fmla="*/ 0 h 15"/>
              <a:gd name="T8" fmla="*/ 5 w 10"/>
              <a:gd name="T9" fmla="*/ 0 h 15"/>
              <a:gd name="T10" fmla="*/ 10 w 10"/>
              <a:gd name="T11" fmla="*/ 5 h 15"/>
              <a:gd name="T12" fmla="*/ 10 w 10"/>
              <a:gd name="T13" fmla="*/ 5 h 15"/>
              <a:gd name="T14" fmla="*/ 10 w 10"/>
              <a:gd name="T15" fmla="*/ 5 h 15"/>
              <a:gd name="T16" fmla="*/ 10 w 10"/>
              <a:gd name="T17" fmla="*/ 10 h 15"/>
              <a:gd name="T18" fmla="*/ 5 w 10"/>
              <a:gd name="T19" fmla="*/ 15 h 1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Lst>
            <a:rect l="0" t="0" r="r" b="b"/>
            <a:pathLst>
              <a:path w="10" h="15">
                <a:moveTo>
                  <a:pt x="5" y="15"/>
                </a:moveTo>
                <a:lnTo>
                  <a:pt x="0" y="15"/>
                </a:lnTo>
                <a:lnTo>
                  <a:pt x="0" y="0"/>
                </a:lnTo>
                <a:lnTo>
                  <a:pt x="5" y="0"/>
                </a:lnTo>
                <a:lnTo>
                  <a:pt x="5" y="0"/>
                </a:lnTo>
                <a:lnTo>
                  <a:pt x="10" y="5"/>
                </a:lnTo>
                <a:lnTo>
                  <a:pt x="10" y="5"/>
                </a:lnTo>
                <a:lnTo>
                  <a:pt x="10" y="5"/>
                </a:lnTo>
                <a:lnTo>
                  <a:pt x="10" y="10"/>
                </a:lnTo>
                <a:lnTo>
                  <a:pt x="5" y="15"/>
                </a:lnTo>
              </a:path>
            </a:pathLst>
          </a:cu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67" name="Freeform 66">
            <a:extLst>
              <a:ext uri="{FF2B5EF4-FFF2-40B4-BE49-F238E27FC236}">
                <a16:creationId xmlns:a16="http://schemas.microsoft.com/office/drawing/2014/main" id="{00000000-0008-0000-1600-000043000000}"/>
              </a:ext>
            </a:extLst>
          </xdr:cNvPr>
          <xdr:cNvSpPr>
            <a:spLocks noEditPoints="1"/>
          </xdr:cNvSpPr>
        </xdr:nvSpPr>
        <xdr:spPr bwMode="auto">
          <a:xfrm>
            <a:off x="728027" y="629285"/>
            <a:ext cx="38100" cy="38100"/>
          </a:xfrm>
          <a:custGeom>
            <a:avLst/>
            <a:gdLst>
              <a:gd name="T0" fmla="*/ 30 w 60"/>
              <a:gd name="T1" fmla="*/ 0 h 60"/>
              <a:gd name="T2" fmla="*/ 30 w 60"/>
              <a:gd name="T3" fmla="*/ 0 h 60"/>
              <a:gd name="T4" fmla="*/ 15 w 60"/>
              <a:gd name="T5" fmla="*/ 0 h 60"/>
              <a:gd name="T6" fmla="*/ 5 w 60"/>
              <a:gd name="T7" fmla="*/ 5 h 60"/>
              <a:gd name="T8" fmla="*/ 0 w 60"/>
              <a:gd name="T9" fmla="*/ 15 h 60"/>
              <a:gd name="T10" fmla="*/ 0 w 60"/>
              <a:gd name="T11" fmla="*/ 30 h 60"/>
              <a:gd name="T12" fmla="*/ 0 w 60"/>
              <a:gd name="T13" fmla="*/ 30 h 60"/>
              <a:gd name="T14" fmla="*/ 0 w 60"/>
              <a:gd name="T15" fmla="*/ 40 h 60"/>
              <a:gd name="T16" fmla="*/ 5 w 60"/>
              <a:gd name="T17" fmla="*/ 50 h 60"/>
              <a:gd name="T18" fmla="*/ 15 w 60"/>
              <a:gd name="T19" fmla="*/ 55 h 60"/>
              <a:gd name="T20" fmla="*/ 30 w 60"/>
              <a:gd name="T21" fmla="*/ 60 h 60"/>
              <a:gd name="T22" fmla="*/ 30 w 60"/>
              <a:gd name="T23" fmla="*/ 60 h 60"/>
              <a:gd name="T24" fmla="*/ 40 w 60"/>
              <a:gd name="T25" fmla="*/ 55 h 60"/>
              <a:gd name="T26" fmla="*/ 50 w 60"/>
              <a:gd name="T27" fmla="*/ 50 h 60"/>
              <a:gd name="T28" fmla="*/ 55 w 60"/>
              <a:gd name="T29" fmla="*/ 40 h 60"/>
              <a:gd name="T30" fmla="*/ 60 w 60"/>
              <a:gd name="T31" fmla="*/ 30 h 60"/>
              <a:gd name="T32" fmla="*/ 60 w 60"/>
              <a:gd name="T33" fmla="*/ 30 h 60"/>
              <a:gd name="T34" fmla="*/ 55 w 60"/>
              <a:gd name="T35" fmla="*/ 15 h 60"/>
              <a:gd name="T36" fmla="*/ 50 w 60"/>
              <a:gd name="T37" fmla="*/ 5 h 60"/>
              <a:gd name="T38" fmla="*/ 40 w 60"/>
              <a:gd name="T39" fmla="*/ 0 h 60"/>
              <a:gd name="T40" fmla="*/ 30 w 60"/>
              <a:gd name="T41" fmla="*/ 0 h 60"/>
              <a:gd name="T42" fmla="*/ 30 w 60"/>
              <a:gd name="T43" fmla="*/ 55 h 60"/>
              <a:gd name="T44" fmla="*/ 30 w 60"/>
              <a:gd name="T45" fmla="*/ 55 h 60"/>
              <a:gd name="T46" fmla="*/ 20 w 60"/>
              <a:gd name="T47" fmla="*/ 55 h 60"/>
              <a:gd name="T48" fmla="*/ 10 w 60"/>
              <a:gd name="T49" fmla="*/ 45 h 60"/>
              <a:gd name="T50" fmla="*/ 5 w 60"/>
              <a:gd name="T51" fmla="*/ 40 h 60"/>
              <a:gd name="T52" fmla="*/ 5 w 60"/>
              <a:gd name="T53" fmla="*/ 30 h 60"/>
              <a:gd name="T54" fmla="*/ 5 w 60"/>
              <a:gd name="T55" fmla="*/ 30 h 60"/>
              <a:gd name="T56" fmla="*/ 5 w 60"/>
              <a:gd name="T57" fmla="*/ 20 h 60"/>
              <a:gd name="T58" fmla="*/ 10 w 60"/>
              <a:gd name="T59" fmla="*/ 10 h 60"/>
              <a:gd name="T60" fmla="*/ 20 w 60"/>
              <a:gd name="T61" fmla="*/ 5 h 60"/>
              <a:gd name="T62" fmla="*/ 30 w 60"/>
              <a:gd name="T63" fmla="*/ 5 h 60"/>
              <a:gd name="T64" fmla="*/ 30 w 60"/>
              <a:gd name="T65" fmla="*/ 5 h 60"/>
              <a:gd name="T66" fmla="*/ 40 w 60"/>
              <a:gd name="T67" fmla="*/ 5 h 60"/>
              <a:gd name="T68" fmla="*/ 50 w 60"/>
              <a:gd name="T69" fmla="*/ 10 h 60"/>
              <a:gd name="T70" fmla="*/ 55 w 60"/>
              <a:gd name="T71" fmla="*/ 20 h 60"/>
              <a:gd name="T72" fmla="*/ 55 w 60"/>
              <a:gd name="T73" fmla="*/ 30 h 60"/>
              <a:gd name="T74" fmla="*/ 55 w 60"/>
              <a:gd name="T75" fmla="*/ 30 h 60"/>
              <a:gd name="T76" fmla="*/ 55 w 60"/>
              <a:gd name="T77" fmla="*/ 40 h 60"/>
              <a:gd name="T78" fmla="*/ 45 w 60"/>
              <a:gd name="T79" fmla="*/ 50 h 60"/>
              <a:gd name="T80" fmla="*/ 40 w 60"/>
              <a:gd name="T81" fmla="*/ 55 h 60"/>
              <a:gd name="T82" fmla="*/ 30 w 60"/>
              <a:gd name="T83" fmla="*/ 55 h 6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Lst>
            <a:rect l="0" t="0" r="r" b="b"/>
            <a:pathLst>
              <a:path w="60" h="60">
                <a:moveTo>
                  <a:pt x="30" y="0"/>
                </a:moveTo>
                <a:lnTo>
                  <a:pt x="30" y="0"/>
                </a:lnTo>
                <a:lnTo>
                  <a:pt x="15" y="0"/>
                </a:lnTo>
                <a:lnTo>
                  <a:pt x="5" y="5"/>
                </a:lnTo>
                <a:lnTo>
                  <a:pt x="0" y="15"/>
                </a:lnTo>
                <a:lnTo>
                  <a:pt x="0" y="30"/>
                </a:lnTo>
                <a:lnTo>
                  <a:pt x="0" y="30"/>
                </a:lnTo>
                <a:lnTo>
                  <a:pt x="0" y="40"/>
                </a:lnTo>
                <a:lnTo>
                  <a:pt x="5" y="50"/>
                </a:lnTo>
                <a:lnTo>
                  <a:pt x="15" y="55"/>
                </a:lnTo>
                <a:lnTo>
                  <a:pt x="30" y="60"/>
                </a:lnTo>
                <a:lnTo>
                  <a:pt x="30" y="60"/>
                </a:lnTo>
                <a:lnTo>
                  <a:pt x="40" y="55"/>
                </a:lnTo>
                <a:lnTo>
                  <a:pt x="50" y="50"/>
                </a:lnTo>
                <a:lnTo>
                  <a:pt x="55" y="40"/>
                </a:lnTo>
                <a:lnTo>
                  <a:pt x="60" y="30"/>
                </a:lnTo>
                <a:lnTo>
                  <a:pt x="60" y="30"/>
                </a:lnTo>
                <a:lnTo>
                  <a:pt x="55" y="15"/>
                </a:lnTo>
                <a:lnTo>
                  <a:pt x="50" y="5"/>
                </a:lnTo>
                <a:lnTo>
                  <a:pt x="40" y="0"/>
                </a:lnTo>
                <a:lnTo>
                  <a:pt x="30" y="0"/>
                </a:lnTo>
                <a:close/>
                <a:moveTo>
                  <a:pt x="30" y="55"/>
                </a:moveTo>
                <a:lnTo>
                  <a:pt x="30" y="55"/>
                </a:lnTo>
                <a:lnTo>
                  <a:pt x="20" y="55"/>
                </a:lnTo>
                <a:lnTo>
                  <a:pt x="10" y="45"/>
                </a:lnTo>
                <a:lnTo>
                  <a:pt x="5" y="40"/>
                </a:lnTo>
                <a:lnTo>
                  <a:pt x="5" y="30"/>
                </a:lnTo>
                <a:lnTo>
                  <a:pt x="5" y="30"/>
                </a:lnTo>
                <a:lnTo>
                  <a:pt x="5" y="20"/>
                </a:lnTo>
                <a:lnTo>
                  <a:pt x="10" y="10"/>
                </a:lnTo>
                <a:lnTo>
                  <a:pt x="20" y="5"/>
                </a:lnTo>
                <a:lnTo>
                  <a:pt x="30" y="5"/>
                </a:lnTo>
                <a:lnTo>
                  <a:pt x="30" y="5"/>
                </a:lnTo>
                <a:lnTo>
                  <a:pt x="40" y="5"/>
                </a:lnTo>
                <a:lnTo>
                  <a:pt x="50" y="10"/>
                </a:lnTo>
                <a:lnTo>
                  <a:pt x="55" y="20"/>
                </a:lnTo>
                <a:lnTo>
                  <a:pt x="55" y="30"/>
                </a:lnTo>
                <a:lnTo>
                  <a:pt x="55" y="30"/>
                </a:lnTo>
                <a:lnTo>
                  <a:pt x="55" y="40"/>
                </a:lnTo>
                <a:lnTo>
                  <a:pt x="45" y="50"/>
                </a:lnTo>
                <a:lnTo>
                  <a:pt x="40" y="55"/>
                </a:lnTo>
                <a:lnTo>
                  <a:pt x="30" y="55"/>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68" name="Freeform 67">
            <a:extLst>
              <a:ext uri="{FF2B5EF4-FFF2-40B4-BE49-F238E27FC236}">
                <a16:creationId xmlns:a16="http://schemas.microsoft.com/office/drawing/2014/main" id="{00000000-0008-0000-1600-000044000000}"/>
              </a:ext>
            </a:extLst>
          </xdr:cNvPr>
          <xdr:cNvSpPr>
            <a:spLocks/>
          </xdr:cNvSpPr>
        </xdr:nvSpPr>
        <xdr:spPr bwMode="auto">
          <a:xfrm>
            <a:off x="728027" y="629285"/>
            <a:ext cx="38100" cy="38100"/>
          </a:xfrm>
          <a:custGeom>
            <a:avLst/>
            <a:gdLst>
              <a:gd name="T0" fmla="*/ 30 w 60"/>
              <a:gd name="T1" fmla="*/ 0 h 60"/>
              <a:gd name="T2" fmla="*/ 30 w 60"/>
              <a:gd name="T3" fmla="*/ 0 h 60"/>
              <a:gd name="T4" fmla="*/ 15 w 60"/>
              <a:gd name="T5" fmla="*/ 0 h 60"/>
              <a:gd name="T6" fmla="*/ 5 w 60"/>
              <a:gd name="T7" fmla="*/ 5 h 60"/>
              <a:gd name="T8" fmla="*/ 0 w 60"/>
              <a:gd name="T9" fmla="*/ 15 h 60"/>
              <a:gd name="T10" fmla="*/ 0 w 60"/>
              <a:gd name="T11" fmla="*/ 30 h 60"/>
              <a:gd name="T12" fmla="*/ 0 w 60"/>
              <a:gd name="T13" fmla="*/ 30 h 60"/>
              <a:gd name="T14" fmla="*/ 0 w 60"/>
              <a:gd name="T15" fmla="*/ 40 h 60"/>
              <a:gd name="T16" fmla="*/ 5 w 60"/>
              <a:gd name="T17" fmla="*/ 50 h 60"/>
              <a:gd name="T18" fmla="*/ 15 w 60"/>
              <a:gd name="T19" fmla="*/ 55 h 60"/>
              <a:gd name="T20" fmla="*/ 30 w 60"/>
              <a:gd name="T21" fmla="*/ 60 h 60"/>
              <a:gd name="T22" fmla="*/ 30 w 60"/>
              <a:gd name="T23" fmla="*/ 60 h 60"/>
              <a:gd name="T24" fmla="*/ 40 w 60"/>
              <a:gd name="T25" fmla="*/ 55 h 60"/>
              <a:gd name="T26" fmla="*/ 50 w 60"/>
              <a:gd name="T27" fmla="*/ 50 h 60"/>
              <a:gd name="T28" fmla="*/ 55 w 60"/>
              <a:gd name="T29" fmla="*/ 40 h 60"/>
              <a:gd name="T30" fmla="*/ 60 w 60"/>
              <a:gd name="T31" fmla="*/ 30 h 60"/>
              <a:gd name="T32" fmla="*/ 60 w 60"/>
              <a:gd name="T33" fmla="*/ 30 h 60"/>
              <a:gd name="T34" fmla="*/ 55 w 60"/>
              <a:gd name="T35" fmla="*/ 15 h 60"/>
              <a:gd name="T36" fmla="*/ 50 w 60"/>
              <a:gd name="T37" fmla="*/ 5 h 60"/>
              <a:gd name="T38" fmla="*/ 40 w 60"/>
              <a:gd name="T39" fmla="*/ 0 h 60"/>
              <a:gd name="T40" fmla="*/ 30 w 60"/>
              <a:gd name="T41" fmla="*/ 0 h 6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Lst>
            <a:rect l="0" t="0" r="r" b="b"/>
            <a:pathLst>
              <a:path w="60" h="60">
                <a:moveTo>
                  <a:pt x="30" y="0"/>
                </a:moveTo>
                <a:lnTo>
                  <a:pt x="30" y="0"/>
                </a:lnTo>
                <a:lnTo>
                  <a:pt x="15" y="0"/>
                </a:lnTo>
                <a:lnTo>
                  <a:pt x="5" y="5"/>
                </a:lnTo>
                <a:lnTo>
                  <a:pt x="0" y="15"/>
                </a:lnTo>
                <a:lnTo>
                  <a:pt x="0" y="30"/>
                </a:lnTo>
                <a:lnTo>
                  <a:pt x="0" y="30"/>
                </a:lnTo>
                <a:lnTo>
                  <a:pt x="0" y="40"/>
                </a:lnTo>
                <a:lnTo>
                  <a:pt x="5" y="50"/>
                </a:lnTo>
                <a:lnTo>
                  <a:pt x="15" y="55"/>
                </a:lnTo>
                <a:lnTo>
                  <a:pt x="30" y="60"/>
                </a:lnTo>
                <a:lnTo>
                  <a:pt x="30" y="60"/>
                </a:lnTo>
                <a:lnTo>
                  <a:pt x="40" y="55"/>
                </a:lnTo>
                <a:lnTo>
                  <a:pt x="50" y="50"/>
                </a:lnTo>
                <a:lnTo>
                  <a:pt x="55" y="40"/>
                </a:lnTo>
                <a:lnTo>
                  <a:pt x="60" y="30"/>
                </a:lnTo>
                <a:lnTo>
                  <a:pt x="60" y="30"/>
                </a:lnTo>
                <a:lnTo>
                  <a:pt x="55" y="15"/>
                </a:lnTo>
                <a:lnTo>
                  <a:pt x="50" y="5"/>
                </a:lnTo>
                <a:lnTo>
                  <a:pt x="40" y="0"/>
                </a:lnTo>
                <a:lnTo>
                  <a:pt x="30" y="0"/>
                </a:lnTo>
              </a:path>
            </a:pathLst>
          </a:cu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69" name="Freeform 68">
            <a:extLst>
              <a:ext uri="{FF2B5EF4-FFF2-40B4-BE49-F238E27FC236}">
                <a16:creationId xmlns:a16="http://schemas.microsoft.com/office/drawing/2014/main" id="{00000000-0008-0000-1600-000045000000}"/>
              </a:ext>
            </a:extLst>
          </xdr:cNvPr>
          <xdr:cNvSpPr>
            <a:spLocks/>
          </xdr:cNvSpPr>
        </xdr:nvSpPr>
        <xdr:spPr bwMode="auto">
          <a:xfrm>
            <a:off x="731202" y="632460"/>
            <a:ext cx="31750" cy="31750"/>
          </a:xfrm>
          <a:custGeom>
            <a:avLst/>
            <a:gdLst>
              <a:gd name="T0" fmla="*/ 25 w 50"/>
              <a:gd name="T1" fmla="*/ 50 h 50"/>
              <a:gd name="T2" fmla="*/ 25 w 50"/>
              <a:gd name="T3" fmla="*/ 50 h 50"/>
              <a:gd name="T4" fmla="*/ 15 w 50"/>
              <a:gd name="T5" fmla="*/ 50 h 50"/>
              <a:gd name="T6" fmla="*/ 5 w 50"/>
              <a:gd name="T7" fmla="*/ 40 h 50"/>
              <a:gd name="T8" fmla="*/ 0 w 50"/>
              <a:gd name="T9" fmla="*/ 35 h 50"/>
              <a:gd name="T10" fmla="*/ 0 w 50"/>
              <a:gd name="T11" fmla="*/ 25 h 50"/>
              <a:gd name="T12" fmla="*/ 0 w 50"/>
              <a:gd name="T13" fmla="*/ 25 h 50"/>
              <a:gd name="T14" fmla="*/ 0 w 50"/>
              <a:gd name="T15" fmla="*/ 15 h 50"/>
              <a:gd name="T16" fmla="*/ 5 w 50"/>
              <a:gd name="T17" fmla="*/ 5 h 50"/>
              <a:gd name="T18" fmla="*/ 15 w 50"/>
              <a:gd name="T19" fmla="*/ 0 h 50"/>
              <a:gd name="T20" fmla="*/ 25 w 50"/>
              <a:gd name="T21" fmla="*/ 0 h 50"/>
              <a:gd name="T22" fmla="*/ 25 w 50"/>
              <a:gd name="T23" fmla="*/ 0 h 50"/>
              <a:gd name="T24" fmla="*/ 35 w 50"/>
              <a:gd name="T25" fmla="*/ 0 h 50"/>
              <a:gd name="T26" fmla="*/ 45 w 50"/>
              <a:gd name="T27" fmla="*/ 5 h 50"/>
              <a:gd name="T28" fmla="*/ 50 w 50"/>
              <a:gd name="T29" fmla="*/ 15 h 50"/>
              <a:gd name="T30" fmla="*/ 50 w 50"/>
              <a:gd name="T31" fmla="*/ 25 h 50"/>
              <a:gd name="T32" fmla="*/ 50 w 50"/>
              <a:gd name="T33" fmla="*/ 25 h 50"/>
              <a:gd name="T34" fmla="*/ 50 w 50"/>
              <a:gd name="T35" fmla="*/ 35 h 50"/>
              <a:gd name="T36" fmla="*/ 40 w 50"/>
              <a:gd name="T37" fmla="*/ 45 h 50"/>
              <a:gd name="T38" fmla="*/ 35 w 50"/>
              <a:gd name="T39" fmla="*/ 50 h 50"/>
              <a:gd name="T40" fmla="*/ 25 w 50"/>
              <a:gd name="T41" fmla="*/ 50 h 5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Lst>
            <a:rect l="0" t="0" r="r" b="b"/>
            <a:pathLst>
              <a:path w="50" h="50">
                <a:moveTo>
                  <a:pt x="25" y="50"/>
                </a:moveTo>
                <a:lnTo>
                  <a:pt x="25" y="50"/>
                </a:lnTo>
                <a:lnTo>
                  <a:pt x="15" y="50"/>
                </a:lnTo>
                <a:lnTo>
                  <a:pt x="5" y="40"/>
                </a:lnTo>
                <a:lnTo>
                  <a:pt x="0" y="35"/>
                </a:lnTo>
                <a:lnTo>
                  <a:pt x="0" y="25"/>
                </a:lnTo>
                <a:lnTo>
                  <a:pt x="0" y="25"/>
                </a:lnTo>
                <a:lnTo>
                  <a:pt x="0" y="15"/>
                </a:lnTo>
                <a:lnTo>
                  <a:pt x="5" y="5"/>
                </a:lnTo>
                <a:lnTo>
                  <a:pt x="15" y="0"/>
                </a:lnTo>
                <a:lnTo>
                  <a:pt x="25" y="0"/>
                </a:lnTo>
                <a:lnTo>
                  <a:pt x="25" y="0"/>
                </a:lnTo>
                <a:lnTo>
                  <a:pt x="35" y="0"/>
                </a:lnTo>
                <a:lnTo>
                  <a:pt x="45" y="5"/>
                </a:lnTo>
                <a:lnTo>
                  <a:pt x="50" y="15"/>
                </a:lnTo>
                <a:lnTo>
                  <a:pt x="50" y="25"/>
                </a:lnTo>
                <a:lnTo>
                  <a:pt x="50" y="25"/>
                </a:lnTo>
                <a:lnTo>
                  <a:pt x="50" y="35"/>
                </a:lnTo>
                <a:lnTo>
                  <a:pt x="40" y="45"/>
                </a:lnTo>
                <a:lnTo>
                  <a:pt x="35" y="50"/>
                </a:lnTo>
                <a:lnTo>
                  <a:pt x="25" y="50"/>
                </a:lnTo>
              </a:path>
            </a:pathLst>
          </a:cu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70" name="Freeform 69">
            <a:extLst>
              <a:ext uri="{FF2B5EF4-FFF2-40B4-BE49-F238E27FC236}">
                <a16:creationId xmlns:a16="http://schemas.microsoft.com/office/drawing/2014/main" id="{00000000-0008-0000-1600-000046000000}"/>
              </a:ext>
            </a:extLst>
          </xdr:cNvPr>
          <xdr:cNvSpPr>
            <a:spLocks noEditPoints="1"/>
          </xdr:cNvSpPr>
        </xdr:nvSpPr>
        <xdr:spPr bwMode="auto">
          <a:xfrm>
            <a:off x="1070927" y="549275"/>
            <a:ext cx="603250" cy="111760"/>
          </a:xfrm>
          <a:custGeom>
            <a:avLst/>
            <a:gdLst>
              <a:gd name="T0" fmla="*/ 5 w 950"/>
              <a:gd name="T1" fmla="*/ 116 h 176"/>
              <a:gd name="T2" fmla="*/ 60 w 950"/>
              <a:gd name="T3" fmla="*/ 110 h 176"/>
              <a:gd name="T4" fmla="*/ 35 w 950"/>
              <a:gd name="T5" fmla="*/ 75 h 176"/>
              <a:gd name="T6" fmla="*/ 5 w 950"/>
              <a:gd name="T7" fmla="*/ 25 h 176"/>
              <a:gd name="T8" fmla="*/ 75 w 950"/>
              <a:gd name="T9" fmla="*/ 15 h 176"/>
              <a:gd name="T10" fmla="*/ 30 w 950"/>
              <a:gd name="T11" fmla="*/ 20 h 176"/>
              <a:gd name="T12" fmla="*/ 25 w 950"/>
              <a:gd name="T13" fmla="*/ 55 h 176"/>
              <a:gd name="T14" fmla="*/ 80 w 950"/>
              <a:gd name="T15" fmla="*/ 100 h 176"/>
              <a:gd name="T16" fmla="*/ 170 w 950"/>
              <a:gd name="T17" fmla="*/ 80 h 176"/>
              <a:gd name="T18" fmla="*/ 125 w 950"/>
              <a:gd name="T19" fmla="*/ 121 h 176"/>
              <a:gd name="T20" fmla="*/ 150 w 950"/>
              <a:gd name="T21" fmla="*/ 136 h 176"/>
              <a:gd name="T22" fmla="*/ 90 w 950"/>
              <a:gd name="T23" fmla="*/ 85 h 176"/>
              <a:gd name="T24" fmla="*/ 130 w 950"/>
              <a:gd name="T25" fmla="*/ 40 h 176"/>
              <a:gd name="T26" fmla="*/ 155 w 950"/>
              <a:gd name="T27" fmla="*/ 75 h 176"/>
              <a:gd name="T28" fmla="*/ 130 w 950"/>
              <a:gd name="T29" fmla="*/ 50 h 176"/>
              <a:gd name="T30" fmla="*/ 190 w 950"/>
              <a:gd name="T31" fmla="*/ 40 h 176"/>
              <a:gd name="T32" fmla="*/ 230 w 950"/>
              <a:gd name="T33" fmla="*/ 95 h 176"/>
              <a:gd name="T34" fmla="*/ 350 w 950"/>
              <a:gd name="T35" fmla="*/ 80 h 176"/>
              <a:gd name="T36" fmla="*/ 305 w 950"/>
              <a:gd name="T37" fmla="*/ 121 h 176"/>
              <a:gd name="T38" fmla="*/ 330 w 950"/>
              <a:gd name="T39" fmla="*/ 136 h 176"/>
              <a:gd name="T40" fmla="*/ 270 w 950"/>
              <a:gd name="T41" fmla="*/ 85 h 176"/>
              <a:gd name="T42" fmla="*/ 310 w 950"/>
              <a:gd name="T43" fmla="*/ 40 h 176"/>
              <a:gd name="T44" fmla="*/ 335 w 950"/>
              <a:gd name="T45" fmla="*/ 75 h 176"/>
              <a:gd name="T46" fmla="*/ 310 w 950"/>
              <a:gd name="T47" fmla="*/ 50 h 176"/>
              <a:gd name="T48" fmla="*/ 445 w 950"/>
              <a:gd name="T49" fmla="*/ 136 h 176"/>
              <a:gd name="T50" fmla="*/ 420 w 950"/>
              <a:gd name="T51" fmla="*/ 50 h 176"/>
              <a:gd name="T52" fmla="*/ 380 w 950"/>
              <a:gd name="T53" fmla="*/ 85 h 176"/>
              <a:gd name="T54" fmla="*/ 380 w 950"/>
              <a:gd name="T55" fmla="*/ 50 h 176"/>
              <a:gd name="T56" fmla="*/ 435 w 950"/>
              <a:gd name="T57" fmla="*/ 45 h 176"/>
              <a:gd name="T58" fmla="*/ 495 w 950"/>
              <a:gd name="T59" fmla="*/ 136 h 176"/>
              <a:gd name="T60" fmla="*/ 470 w 950"/>
              <a:gd name="T61" fmla="*/ 25 h 176"/>
              <a:gd name="T62" fmla="*/ 485 w 950"/>
              <a:gd name="T63" fmla="*/ 105 h 176"/>
              <a:gd name="T64" fmla="*/ 545 w 950"/>
              <a:gd name="T65" fmla="*/ 40 h 176"/>
              <a:gd name="T66" fmla="*/ 575 w 950"/>
              <a:gd name="T67" fmla="*/ 40 h 176"/>
              <a:gd name="T68" fmla="*/ 610 w 950"/>
              <a:gd name="T69" fmla="*/ 136 h 176"/>
              <a:gd name="T70" fmla="*/ 580 w 950"/>
              <a:gd name="T71" fmla="*/ 50 h 176"/>
              <a:gd name="T72" fmla="*/ 545 w 950"/>
              <a:gd name="T73" fmla="*/ 85 h 176"/>
              <a:gd name="T74" fmla="*/ 620 w 950"/>
              <a:gd name="T75" fmla="*/ 80 h 176"/>
              <a:gd name="T76" fmla="*/ 685 w 950"/>
              <a:gd name="T77" fmla="*/ 85 h 176"/>
              <a:gd name="T78" fmla="*/ 740 w 950"/>
              <a:gd name="T79" fmla="*/ 40 h 176"/>
              <a:gd name="T80" fmla="*/ 765 w 950"/>
              <a:gd name="T81" fmla="*/ 0 h 176"/>
              <a:gd name="T82" fmla="*/ 740 w 950"/>
              <a:gd name="T83" fmla="*/ 131 h 176"/>
              <a:gd name="T84" fmla="*/ 685 w 950"/>
              <a:gd name="T85" fmla="*/ 85 h 176"/>
              <a:gd name="T86" fmla="*/ 735 w 950"/>
              <a:gd name="T87" fmla="*/ 55 h 176"/>
              <a:gd name="T88" fmla="*/ 700 w 950"/>
              <a:gd name="T89" fmla="*/ 85 h 176"/>
              <a:gd name="T90" fmla="*/ 725 w 950"/>
              <a:gd name="T91" fmla="*/ 121 h 176"/>
              <a:gd name="T92" fmla="*/ 855 w 950"/>
              <a:gd name="T93" fmla="*/ 136 h 176"/>
              <a:gd name="T94" fmla="*/ 810 w 950"/>
              <a:gd name="T95" fmla="*/ 136 h 176"/>
              <a:gd name="T96" fmla="*/ 780 w 950"/>
              <a:gd name="T97" fmla="*/ 105 h 176"/>
              <a:gd name="T98" fmla="*/ 840 w 950"/>
              <a:gd name="T99" fmla="*/ 70 h 176"/>
              <a:gd name="T100" fmla="*/ 820 w 950"/>
              <a:gd name="T101" fmla="*/ 50 h 176"/>
              <a:gd name="T102" fmla="*/ 820 w 950"/>
              <a:gd name="T103" fmla="*/ 40 h 176"/>
              <a:gd name="T104" fmla="*/ 825 w 950"/>
              <a:gd name="T105" fmla="*/ 90 h 176"/>
              <a:gd name="T106" fmla="*/ 795 w 950"/>
              <a:gd name="T107" fmla="*/ 105 h 176"/>
              <a:gd name="T108" fmla="*/ 835 w 950"/>
              <a:gd name="T109" fmla="*/ 116 h 176"/>
              <a:gd name="T110" fmla="*/ 900 w 950"/>
              <a:gd name="T111" fmla="*/ 95 h 176"/>
              <a:gd name="T112" fmla="*/ 935 w 950"/>
              <a:gd name="T113" fmla="*/ 40 h 176"/>
              <a:gd name="T114" fmla="*/ 880 w 950"/>
              <a:gd name="T115" fmla="*/ 166 h 176"/>
              <a:gd name="T116" fmla="*/ 880 w 950"/>
              <a:gd name="T117" fmla="*/ 40 h 17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Lst>
            <a:rect l="0" t="0" r="r" b="b"/>
            <a:pathLst>
              <a:path w="950" h="176">
                <a:moveTo>
                  <a:pt x="35" y="136"/>
                </a:moveTo>
                <a:lnTo>
                  <a:pt x="35" y="136"/>
                </a:lnTo>
                <a:lnTo>
                  <a:pt x="15" y="136"/>
                </a:lnTo>
                <a:lnTo>
                  <a:pt x="0" y="131"/>
                </a:lnTo>
                <a:lnTo>
                  <a:pt x="5" y="116"/>
                </a:lnTo>
                <a:lnTo>
                  <a:pt x="5" y="116"/>
                </a:lnTo>
                <a:lnTo>
                  <a:pt x="15" y="121"/>
                </a:lnTo>
                <a:lnTo>
                  <a:pt x="35" y="121"/>
                </a:lnTo>
                <a:lnTo>
                  <a:pt x="35" y="121"/>
                </a:lnTo>
                <a:lnTo>
                  <a:pt x="45" y="121"/>
                </a:lnTo>
                <a:lnTo>
                  <a:pt x="55" y="116"/>
                </a:lnTo>
                <a:lnTo>
                  <a:pt x="60" y="110"/>
                </a:lnTo>
                <a:lnTo>
                  <a:pt x="65" y="100"/>
                </a:lnTo>
                <a:lnTo>
                  <a:pt x="65" y="100"/>
                </a:lnTo>
                <a:lnTo>
                  <a:pt x="60" y="95"/>
                </a:lnTo>
                <a:lnTo>
                  <a:pt x="55" y="85"/>
                </a:lnTo>
                <a:lnTo>
                  <a:pt x="35" y="75"/>
                </a:lnTo>
                <a:lnTo>
                  <a:pt x="35" y="75"/>
                </a:lnTo>
                <a:lnTo>
                  <a:pt x="20" y="70"/>
                </a:lnTo>
                <a:lnTo>
                  <a:pt x="10" y="60"/>
                </a:lnTo>
                <a:lnTo>
                  <a:pt x="5" y="50"/>
                </a:lnTo>
                <a:lnTo>
                  <a:pt x="0" y="40"/>
                </a:lnTo>
                <a:lnTo>
                  <a:pt x="0" y="40"/>
                </a:lnTo>
                <a:lnTo>
                  <a:pt x="5" y="25"/>
                </a:lnTo>
                <a:lnTo>
                  <a:pt x="15" y="15"/>
                </a:lnTo>
                <a:lnTo>
                  <a:pt x="25" y="10"/>
                </a:lnTo>
                <a:lnTo>
                  <a:pt x="40" y="5"/>
                </a:lnTo>
                <a:lnTo>
                  <a:pt x="40" y="5"/>
                </a:lnTo>
                <a:lnTo>
                  <a:pt x="60" y="10"/>
                </a:lnTo>
                <a:lnTo>
                  <a:pt x="75" y="15"/>
                </a:lnTo>
                <a:lnTo>
                  <a:pt x="70" y="25"/>
                </a:lnTo>
                <a:lnTo>
                  <a:pt x="70" y="25"/>
                </a:lnTo>
                <a:lnTo>
                  <a:pt x="55" y="20"/>
                </a:lnTo>
                <a:lnTo>
                  <a:pt x="40" y="20"/>
                </a:lnTo>
                <a:lnTo>
                  <a:pt x="40" y="20"/>
                </a:lnTo>
                <a:lnTo>
                  <a:pt x="30" y="20"/>
                </a:lnTo>
                <a:lnTo>
                  <a:pt x="25" y="25"/>
                </a:lnTo>
                <a:lnTo>
                  <a:pt x="20" y="30"/>
                </a:lnTo>
                <a:lnTo>
                  <a:pt x="20" y="40"/>
                </a:lnTo>
                <a:lnTo>
                  <a:pt x="20" y="40"/>
                </a:lnTo>
                <a:lnTo>
                  <a:pt x="20" y="45"/>
                </a:lnTo>
                <a:lnTo>
                  <a:pt x="25" y="55"/>
                </a:lnTo>
                <a:lnTo>
                  <a:pt x="45" y="65"/>
                </a:lnTo>
                <a:lnTo>
                  <a:pt x="45" y="65"/>
                </a:lnTo>
                <a:lnTo>
                  <a:pt x="60" y="70"/>
                </a:lnTo>
                <a:lnTo>
                  <a:pt x="70" y="80"/>
                </a:lnTo>
                <a:lnTo>
                  <a:pt x="75" y="85"/>
                </a:lnTo>
                <a:lnTo>
                  <a:pt x="80" y="100"/>
                </a:lnTo>
                <a:lnTo>
                  <a:pt x="80" y="100"/>
                </a:lnTo>
                <a:lnTo>
                  <a:pt x="75" y="116"/>
                </a:lnTo>
                <a:lnTo>
                  <a:pt x="65" y="126"/>
                </a:lnTo>
                <a:lnTo>
                  <a:pt x="55" y="136"/>
                </a:lnTo>
                <a:lnTo>
                  <a:pt x="35" y="136"/>
                </a:lnTo>
                <a:close/>
                <a:moveTo>
                  <a:pt x="170" y="80"/>
                </a:moveTo>
                <a:lnTo>
                  <a:pt x="170" y="90"/>
                </a:lnTo>
                <a:lnTo>
                  <a:pt x="105" y="90"/>
                </a:lnTo>
                <a:lnTo>
                  <a:pt x="105" y="90"/>
                </a:lnTo>
                <a:lnTo>
                  <a:pt x="110" y="105"/>
                </a:lnTo>
                <a:lnTo>
                  <a:pt x="115" y="116"/>
                </a:lnTo>
                <a:lnTo>
                  <a:pt x="125" y="121"/>
                </a:lnTo>
                <a:lnTo>
                  <a:pt x="135" y="121"/>
                </a:lnTo>
                <a:lnTo>
                  <a:pt x="135" y="121"/>
                </a:lnTo>
                <a:lnTo>
                  <a:pt x="160" y="116"/>
                </a:lnTo>
                <a:lnTo>
                  <a:pt x="165" y="131"/>
                </a:lnTo>
                <a:lnTo>
                  <a:pt x="165" y="131"/>
                </a:lnTo>
                <a:lnTo>
                  <a:pt x="150" y="136"/>
                </a:lnTo>
                <a:lnTo>
                  <a:pt x="135" y="136"/>
                </a:lnTo>
                <a:lnTo>
                  <a:pt x="135" y="136"/>
                </a:lnTo>
                <a:lnTo>
                  <a:pt x="115" y="131"/>
                </a:lnTo>
                <a:lnTo>
                  <a:pt x="100" y="126"/>
                </a:lnTo>
                <a:lnTo>
                  <a:pt x="95" y="110"/>
                </a:lnTo>
                <a:lnTo>
                  <a:pt x="90" y="85"/>
                </a:lnTo>
                <a:lnTo>
                  <a:pt x="90" y="85"/>
                </a:lnTo>
                <a:lnTo>
                  <a:pt x="95" y="65"/>
                </a:lnTo>
                <a:lnTo>
                  <a:pt x="100" y="50"/>
                </a:lnTo>
                <a:lnTo>
                  <a:pt x="115" y="40"/>
                </a:lnTo>
                <a:lnTo>
                  <a:pt x="130" y="40"/>
                </a:lnTo>
                <a:lnTo>
                  <a:pt x="130" y="40"/>
                </a:lnTo>
                <a:lnTo>
                  <a:pt x="150" y="40"/>
                </a:lnTo>
                <a:lnTo>
                  <a:pt x="160" y="50"/>
                </a:lnTo>
                <a:lnTo>
                  <a:pt x="165" y="65"/>
                </a:lnTo>
                <a:lnTo>
                  <a:pt x="170" y="80"/>
                </a:lnTo>
                <a:close/>
                <a:moveTo>
                  <a:pt x="105" y="75"/>
                </a:moveTo>
                <a:lnTo>
                  <a:pt x="155" y="75"/>
                </a:lnTo>
                <a:lnTo>
                  <a:pt x="155" y="75"/>
                </a:lnTo>
                <a:lnTo>
                  <a:pt x="155" y="65"/>
                </a:lnTo>
                <a:lnTo>
                  <a:pt x="150" y="60"/>
                </a:lnTo>
                <a:lnTo>
                  <a:pt x="140" y="50"/>
                </a:lnTo>
                <a:lnTo>
                  <a:pt x="130" y="50"/>
                </a:lnTo>
                <a:lnTo>
                  <a:pt x="130" y="50"/>
                </a:lnTo>
                <a:lnTo>
                  <a:pt x="120" y="50"/>
                </a:lnTo>
                <a:lnTo>
                  <a:pt x="115" y="55"/>
                </a:lnTo>
                <a:lnTo>
                  <a:pt x="110" y="65"/>
                </a:lnTo>
                <a:lnTo>
                  <a:pt x="105" y="75"/>
                </a:lnTo>
                <a:close/>
                <a:moveTo>
                  <a:pt x="175" y="40"/>
                </a:moveTo>
                <a:lnTo>
                  <a:pt x="190" y="40"/>
                </a:lnTo>
                <a:lnTo>
                  <a:pt x="210" y="95"/>
                </a:lnTo>
                <a:lnTo>
                  <a:pt x="210" y="95"/>
                </a:lnTo>
                <a:lnTo>
                  <a:pt x="220" y="121"/>
                </a:lnTo>
                <a:lnTo>
                  <a:pt x="220" y="121"/>
                </a:lnTo>
                <a:lnTo>
                  <a:pt x="220" y="121"/>
                </a:lnTo>
                <a:lnTo>
                  <a:pt x="230" y="95"/>
                </a:lnTo>
                <a:lnTo>
                  <a:pt x="250" y="40"/>
                </a:lnTo>
                <a:lnTo>
                  <a:pt x="265" y="40"/>
                </a:lnTo>
                <a:lnTo>
                  <a:pt x="230" y="136"/>
                </a:lnTo>
                <a:lnTo>
                  <a:pt x="210" y="136"/>
                </a:lnTo>
                <a:lnTo>
                  <a:pt x="175" y="40"/>
                </a:lnTo>
                <a:close/>
                <a:moveTo>
                  <a:pt x="350" y="80"/>
                </a:moveTo>
                <a:lnTo>
                  <a:pt x="350" y="90"/>
                </a:lnTo>
                <a:lnTo>
                  <a:pt x="285" y="90"/>
                </a:lnTo>
                <a:lnTo>
                  <a:pt x="285" y="90"/>
                </a:lnTo>
                <a:lnTo>
                  <a:pt x="290" y="105"/>
                </a:lnTo>
                <a:lnTo>
                  <a:pt x="295" y="116"/>
                </a:lnTo>
                <a:lnTo>
                  <a:pt x="305" y="121"/>
                </a:lnTo>
                <a:lnTo>
                  <a:pt x="315" y="121"/>
                </a:lnTo>
                <a:lnTo>
                  <a:pt x="315" y="121"/>
                </a:lnTo>
                <a:lnTo>
                  <a:pt x="340" y="116"/>
                </a:lnTo>
                <a:lnTo>
                  <a:pt x="345" y="131"/>
                </a:lnTo>
                <a:lnTo>
                  <a:pt x="345" y="131"/>
                </a:lnTo>
                <a:lnTo>
                  <a:pt x="330" y="136"/>
                </a:lnTo>
                <a:lnTo>
                  <a:pt x="315" y="136"/>
                </a:lnTo>
                <a:lnTo>
                  <a:pt x="315" y="136"/>
                </a:lnTo>
                <a:lnTo>
                  <a:pt x="295" y="131"/>
                </a:lnTo>
                <a:lnTo>
                  <a:pt x="280" y="126"/>
                </a:lnTo>
                <a:lnTo>
                  <a:pt x="275" y="110"/>
                </a:lnTo>
                <a:lnTo>
                  <a:pt x="270" y="85"/>
                </a:lnTo>
                <a:lnTo>
                  <a:pt x="270" y="85"/>
                </a:lnTo>
                <a:lnTo>
                  <a:pt x="275" y="65"/>
                </a:lnTo>
                <a:lnTo>
                  <a:pt x="280" y="50"/>
                </a:lnTo>
                <a:lnTo>
                  <a:pt x="295" y="40"/>
                </a:lnTo>
                <a:lnTo>
                  <a:pt x="310" y="40"/>
                </a:lnTo>
                <a:lnTo>
                  <a:pt x="310" y="40"/>
                </a:lnTo>
                <a:lnTo>
                  <a:pt x="325" y="40"/>
                </a:lnTo>
                <a:lnTo>
                  <a:pt x="340" y="50"/>
                </a:lnTo>
                <a:lnTo>
                  <a:pt x="345" y="65"/>
                </a:lnTo>
                <a:lnTo>
                  <a:pt x="350" y="80"/>
                </a:lnTo>
                <a:close/>
                <a:moveTo>
                  <a:pt x="285" y="75"/>
                </a:moveTo>
                <a:lnTo>
                  <a:pt x="335" y="75"/>
                </a:lnTo>
                <a:lnTo>
                  <a:pt x="335" y="75"/>
                </a:lnTo>
                <a:lnTo>
                  <a:pt x="330" y="65"/>
                </a:lnTo>
                <a:lnTo>
                  <a:pt x="330" y="60"/>
                </a:lnTo>
                <a:lnTo>
                  <a:pt x="320" y="50"/>
                </a:lnTo>
                <a:lnTo>
                  <a:pt x="310" y="50"/>
                </a:lnTo>
                <a:lnTo>
                  <a:pt x="310" y="50"/>
                </a:lnTo>
                <a:lnTo>
                  <a:pt x="300" y="50"/>
                </a:lnTo>
                <a:lnTo>
                  <a:pt x="295" y="55"/>
                </a:lnTo>
                <a:lnTo>
                  <a:pt x="290" y="65"/>
                </a:lnTo>
                <a:lnTo>
                  <a:pt x="285" y="75"/>
                </a:lnTo>
                <a:close/>
                <a:moveTo>
                  <a:pt x="445" y="70"/>
                </a:moveTo>
                <a:lnTo>
                  <a:pt x="445" y="136"/>
                </a:lnTo>
                <a:lnTo>
                  <a:pt x="430" y="136"/>
                </a:lnTo>
                <a:lnTo>
                  <a:pt x="430" y="75"/>
                </a:lnTo>
                <a:lnTo>
                  <a:pt x="430" y="75"/>
                </a:lnTo>
                <a:lnTo>
                  <a:pt x="430" y="65"/>
                </a:lnTo>
                <a:lnTo>
                  <a:pt x="425" y="55"/>
                </a:lnTo>
                <a:lnTo>
                  <a:pt x="420" y="50"/>
                </a:lnTo>
                <a:lnTo>
                  <a:pt x="410" y="50"/>
                </a:lnTo>
                <a:lnTo>
                  <a:pt x="410" y="50"/>
                </a:lnTo>
                <a:lnTo>
                  <a:pt x="395" y="55"/>
                </a:lnTo>
                <a:lnTo>
                  <a:pt x="390" y="60"/>
                </a:lnTo>
                <a:lnTo>
                  <a:pt x="385" y="70"/>
                </a:lnTo>
                <a:lnTo>
                  <a:pt x="380" y="85"/>
                </a:lnTo>
                <a:lnTo>
                  <a:pt x="380" y="136"/>
                </a:lnTo>
                <a:lnTo>
                  <a:pt x="365" y="136"/>
                </a:lnTo>
                <a:lnTo>
                  <a:pt x="365" y="40"/>
                </a:lnTo>
                <a:lnTo>
                  <a:pt x="380" y="40"/>
                </a:lnTo>
                <a:lnTo>
                  <a:pt x="380" y="50"/>
                </a:lnTo>
                <a:lnTo>
                  <a:pt x="380" y="50"/>
                </a:lnTo>
                <a:lnTo>
                  <a:pt x="380" y="50"/>
                </a:lnTo>
                <a:lnTo>
                  <a:pt x="395" y="40"/>
                </a:lnTo>
                <a:lnTo>
                  <a:pt x="410" y="40"/>
                </a:lnTo>
                <a:lnTo>
                  <a:pt x="410" y="40"/>
                </a:lnTo>
                <a:lnTo>
                  <a:pt x="425" y="40"/>
                </a:lnTo>
                <a:lnTo>
                  <a:pt x="435" y="45"/>
                </a:lnTo>
                <a:lnTo>
                  <a:pt x="445" y="55"/>
                </a:lnTo>
                <a:lnTo>
                  <a:pt x="445" y="70"/>
                </a:lnTo>
                <a:close/>
                <a:moveTo>
                  <a:pt x="510" y="121"/>
                </a:moveTo>
                <a:lnTo>
                  <a:pt x="515" y="131"/>
                </a:lnTo>
                <a:lnTo>
                  <a:pt x="515" y="131"/>
                </a:lnTo>
                <a:lnTo>
                  <a:pt x="495" y="136"/>
                </a:lnTo>
                <a:lnTo>
                  <a:pt x="495" y="136"/>
                </a:lnTo>
                <a:lnTo>
                  <a:pt x="485" y="136"/>
                </a:lnTo>
                <a:lnTo>
                  <a:pt x="475" y="131"/>
                </a:lnTo>
                <a:lnTo>
                  <a:pt x="470" y="121"/>
                </a:lnTo>
                <a:lnTo>
                  <a:pt x="470" y="105"/>
                </a:lnTo>
                <a:lnTo>
                  <a:pt x="470" y="25"/>
                </a:lnTo>
                <a:lnTo>
                  <a:pt x="485" y="20"/>
                </a:lnTo>
                <a:lnTo>
                  <a:pt x="485" y="40"/>
                </a:lnTo>
                <a:lnTo>
                  <a:pt x="510" y="40"/>
                </a:lnTo>
                <a:lnTo>
                  <a:pt x="510" y="50"/>
                </a:lnTo>
                <a:lnTo>
                  <a:pt x="485" y="50"/>
                </a:lnTo>
                <a:lnTo>
                  <a:pt x="485" y="105"/>
                </a:lnTo>
                <a:lnTo>
                  <a:pt x="485" y="105"/>
                </a:lnTo>
                <a:lnTo>
                  <a:pt x="490" y="121"/>
                </a:lnTo>
                <a:lnTo>
                  <a:pt x="500" y="121"/>
                </a:lnTo>
                <a:lnTo>
                  <a:pt x="500" y="121"/>
                </a:lnTo>
                <a:lnTo>
                  <a:pt x="510" y="121"/>
                </a:lnTo>
                <a:close/>
                <a:moveTo>
                  <a:pt x="545" y="40"/>
                </a:moveTo>
                <a:lnTo>
                  <a:pt x="545" y="40"/>
                </a:lnTo>
                <a:lnTo>
                  <a:pt x="545" y="50"/>
                </a:lnTo>
                <a:lnTo>
                  <a:pt x="545" y="50"/>
                </a:lnTo>
                <a:lnTo>
                  <a:pt x="545" y="50"/>
                </a:lnTo>
                <a:lnTo>
                  <a:pt x="555" y="40"/>
                </a:lnTo>
                <a:lnTo>
                  <a:pt x="575" y="40"/>
                </a:lnTo>
                <a:lnTo>
                  <a:pt x="575" y="40"/>
                </a:lnTo>
                <a:lnTo>
                  <a:pt x="590" y="40"/>
                </a:lnTo>
                <a:lnTo>
                  <a:pt x="600" y="45"/>
                </a:lnTo>
                <a:lnTo>
                  <a:pt x="605" y="55"/>
                </a:lnTo>
                <a:lnTo>
                  <a:pt x="610" y="70"/>
                </a:lnTo>
                <a:lnTo>
                  <a:pt x="610" y="136"/>
                </a:lnTo>
                <a:lnTo>
                  <a:pt x="590" y="136"/>
                </a:lnTo>
                <a:lnTo>
                  <a:pt x="590" y="75"/>
                </a:lnTo>
                <a:lnTo>
                  <a:pt x="590" y="75"/>
                </a:lnTo>
                <a:lnTo>
                  <a:pt x="590" y="65"/>
                </a:lnTo>
                <a:lnTo>
                  <a:pt x="585" y="55"/>
                </a:lnTo>
                <a:lnTo>
                  <a:pt x="580" y="50"/>
                </a:lnTo>
                <a:lnTo>
                  <a:pt x="570" y="50"/>
                </a:lnTo>
                <a:lnTo>
                  <a:pt x="570" y="50"/>
                </a:lnTo>
                <a:lnTo>
                  <a:pt x="560" y="55"/>
                </a:lnTo>
                <a:lnTo>
                  <a:pt x="550" y="60"/>
                </a:lnTo>
                <a:lnTo>
                  <a:pt x="545" y="70"/>
                </a:lnTo>
                <a:lnTo>
                  <a:pt x="545" y="85"/>
                </a:lnTo>
                <a:lnTo>
                  <a:pt x="545" y="136"/>
                </a:lnTo>
                <a:lnTo>
                  <a:pt x="530" y="136"/>
                </a:lnTo>
                <a:lnTo>
                  <a:pt x="530" y="5"/>
                </a:lnTo>
                <a:lnTo>
                  <a:pt x="545" y="0"/>
                </a:lnTo>
                <a:lnTo>
                  <a:pt x="545" y="40"/>
                </a:lnTo>
                <a:close/>
                <a:moveTo>
                  <a:pt x="620" y="80"/>
                </a:moveTo>
                <a:lnTo>
                  <a:pt x="665" y="80"/>
                </a:lnTo>
                <a:lnTo>
                  <a:pt x="670" y="95"/>
                </a:lnTo>
                <a:lnTo>
                  <a:pt x="630" y="95"/>
                </a:lnTo>
                <a:lnTo>
                  <a:pt x="620" y="80"/>
                </a:lnTo>
                <a:close/>
                <a:moveTo>
                  <a:pt x="685" y="85"/>
                </a:moveTo>
                <a:lnTo>
                  <a:pt x="685" y="85"/>
                </a:lnTo>
                <a:lnTo>
                  <a:pt x="685" y="65"/>
                </a:lnTo>
                <a:lnTo>
                  <a:pt x="695" y="50"/>
                </a:lnTo>
                <a:lnTo>
                  <a:pt x="705" y="40"/>
                </a:lnTo>
                <a:lnTo>
                  <a:pt x="720" y="40"/>
                </a:lnTo>
                <a:lnTo>
                  <a:pt x="720" y="40"/>
                </a:lnTo>
                <a:lnTo>
                  <a:pt x="740" y="40"/>
                </a:lnTo>
                <a:lnTo>
                  <a:pt x="750" y="50"/>
                </a:lnTo>
                <a:lnTo>
                  <a:pt x="750" y="50"/>
                </a:lnTo>
                <a:lnTo>
                  <a:pt x="750" y="50"/>
                </a:lnTo>
                <a:lnTo>
                  <a:pt x="750" y="40"/>
                </a:lnTo>
                <a:lnTo>
                  <a:pt x="750" y="5"/>
                </a:lnTo>
                <a:lnTo>
                  <a:pt x="765" y="0"/>
                </a:lnTo>
                <a:lnTo>
                  <a:pt x="765" y="136"/>
                </a:lnTo>
                <a:lnTo>
                  <a:pt x="755" y="136"/>
                </a:lnTo>
                <a:lnTo>
                  <a:pt x="750" y="121"/>
                </a:lnTo>
                <a:lnTo>
                  <a:pt x="750" y="121"/>
                </a:lnTo>
                <a:lnTo>
                  <a:pt x="750" y="121"/>
                </a:lnTo>
                <a:lnTo>
                  <a:pt x="740" y="131"/>
                </a:lnTo>
                <a:lnTo>
                  <a:pt x="720" y="136"/>
                </a:lnTo>
                <a:lnTo>
                  <a:pt x="720" y="136"/>
                </a:lnTo>
                <a:lnTo>
                  <a:pt x="705" y="131"/>
                </a:lnTo>
                <a:lnTo>
                  <a:pt x="695" y="126"/>
                </a:lnTo>
                <a:lnTo>
                  <a:pt x="685" y="110"/>
                </a:lnTo>
                <a:lnTo>
                  <a:pt x="685" y="85"/>
                </a:lnTo>
                <a:close/>
                <a:moveTo>
                  <a:pt x="750" y="90"/>
                </a:moveTo>
                <a:lnTo>
                  <a:pt x="750" y="85"/>
                </a:lnTo>
                <a:lnTo>
                  <a:pt x="750" y="85"/>
                </a:lnTo>
                <a:lnTo>
                  <a:pt x="750" y="70"/>
                </a:lnTo>
                <a:lnTo>
                  <a:pt x="745" y="60"/>
                </a:lnTo>
                <a:lnTo>
                  <a:pt x="735" y="55"/>
                </a:lnTo>
                <a:lnTo>
                  <a:pt x="725" y="50"/>
                </a:lnTo>
                <a:lnTo>
                  <a:pt x="725" y="50"/>
                </a:lnTo>
                <a:lnTo>
                  <a:pt x="710" y="55"/>
                </a:lnTo>
                <a:lnTo>
                  <a:pt x="705" y="60"/>
                </a:lnTo>
                <a:lnTo>
                  <a:pt x="700" y="70"/>
                </a:lnTo>
                <a:lnTo>
                  <a:pt x="700" y="85"/>
                </a:lnTo>
                <a:lnTo>
                  <a:pt x="700" y="85"/>
                </a:lnTo>
                <a:lnTo>
                  <a:pt x="700" y="100"/>
                </a:lnTo>
                <a:lnTo>
                  <a:pt x="705" y="116"/>
                </a:lnTo>
                <a:lnTo>
                  <a:pt x="715" y="121"/>
                </a:lnTo>
                <a:lnTo>
                  <a:pt x="725" y="121"/>
                </a:lnTo>
                <a:lnTo>
                  <a:pt x="725" y="121"/>
                </a:lnTo>
                <a:lnTo>
                  <a:pt x="735" y="121"/>
                </a:lnTo>
                <a:lnTo>
                  <a:pt x="745" y="116"/>
                </a:lnTo>
                <a:lnTo>
                  <a:pt x="750" y="105"/>
                </a:lnTo>
                <a:lnTo>
                  <a:pt x="750" y="90"/>
                </a:lnTo>
                <a:close/>
                <a:moveTo>
                  <a:pt x="855" y="70"/>
                </a:moveTo>
                <a:lnTo>
                  <a:pt x="855" y="136"/>
                </a:lnTo>
                <a:lnTo>
                  <a:pt x="845" y="136"/>
                </a:lnTo>
                <a:lnTo>
                  <a:pt x="840" y="121"/>
                </a:lnTo>
                <a:lnTo>
                  <a:pt x="840" y="121"/>
                </a:lnTo>
                <a:lnTo>
                  <a:pt x="840" y="121"/>
                </a:lnTo>
                <a:lnTo>
                  <a:pt x="830" y="131"/>
                </a:lnTo>
                <a:lnTo>
                  <a:pt x="810" y="136"/>
                </a:lnTo>
                <a:lnTo>
                  <a:pt x="810" y="136"/>
                </a:lnTo>
                <a:lnTo>
                  <a:pt x="800" y="136"/>
                </a:lnTo>
                <a:lnTo>
                  <a:pt x="790" y="131"/>
                </a:lnTo>
                <a:lnTo>
                  <a:pt x="780" y="121"/>
                </a:lnTo>
                <a:lnTo>
                  <a:pt x="780" y="105"/>
                </a:lnTo>
                <a:lnTo>
                  <a:pt x="780" y="105"/>
                </a:lnTo>
                <a:lnTo>
                  <a:pt x="785" y="95"/>
                </a:lnTo>
                <a:lnTo>
                  <a:pt x="790" y="85"/>
                </a:lnTo>
                <a:lnTo>
                  <a:pt x="805" y="80"/>
                </a:lnTo>
                <a:lnTo>
                  <a:pt x="825" y="75"/>
                </a:lnTo>
                <a:lnTo>
                  <a:pt x="840" y="75"/>
                </a:lnTo>
                <a:lnTo>
                  <a:pt x="840" y="70"/>
                </a:lnTo>
                <a:lnTo>
                  <a:pt x="840" y="70"/>
                </a:lnTo>
                <a:lnTo>
                  <a:pt x="840" y="60"/>
                </a:lnTo>
                <a:lnTo>
                  <a:pt x="835" y="55"/>
                </a:lnTo>
                <a:lnTo>
                  <a:pt x="830" y="50"/>
                </a:lnTo>
                <a:lnTo>
                  <a:pt x="820" y="50"/>
                </a:lnTo>
                <a:lnTo>
                  <a:pt x="820" y="50"/>
                </a:lnTo>
                <a:lnTo>
                  <a:pt x="805" y="55"/>
                </a:lnTo>
                <a:lnTo>
                  <a:pt x="795" y="55"/>
                </a:lnTo>
                <a:lnTo>
                  <a:pt x="790" y="45"/>
                </a:lnTo>
                <a:lnTo>
                  <a:pt x="790" y="45"/>
                </a:lnTo>
                <a:lnTo>
                  <a:pt x="805" y="40"/>
                </a:lnTo>
                <a:lnTo>
                  <a:pt x="820" y="40"/>
                </a:lnTo>
                <a:lnTo>
                  <a:pt x="820" y="40"/>
                </a:lnTo>
                <a:lnTo>
                  <a:pt x="835" y="40"/>
                </a:lnTo>
                <a:lnTo>
                  <a:pt x="850" y="45"/>
                </a:lnTo>
                <a:lnTo>
                  <a:pt x="855" y="55"/>
                </a:lnTo>
                <a:lnTo>
                  <a:pt x="855" y="70"/>
                </a:lnTo>
                <a:close/>
                <a:moveTo>
                  <a:pt x="825" y="90"/>
                </a:moveTo>
                <a:lnTo>
                  <a:pt x="825" y="90"/>
                </a:lnTo>
                <a:lnTo>
                  <a:pt x="810" y="90"/>
                </a:lnTo>
                <a:lnTo>
                  <a:pt x="805" y="95"/>
                </a:lnTo>
                <a:lnTo>
                  <a:pt x="795" y="100"/>
                </a:lnTo>
                <a:lnTo>
                  <a:pt x="795" y="105"/>
                </a:lnTo>
                <a:lnTo>
                  <a:pt x="795" y="105"/>
                </a:lnTo>
                <a:lnTo>
                  <a:pt x="795" y="116"/>
                </a:lnTo>
                <a:lnTo>
                  <a:pt x="800" y="121"/>
                </a:lnTo>
                <a:lnTo>
                  <a:pt x="815" y="126"/>
                </a:lnTo>
                <a:lnTo>
                  <a:pt x="815" y="126"/>
                </a:lnTo>
                <a:lnTo>
                  <a:pt x="825" y="121"/>
                </a:lnTo>
                <a:lnTo>
                  <a:pt x="835" y="116"/>
                </a:lnTo>
                <a:lnTo>
                  <a:pt x="840" y="110"/>
                </a:lnTo>
                <a:lnTo>
                  <a:pt x="840" y="95"/>
                </a:lnTo>
                <a:lnTo>
                  <a:pt x="840" y="85"/>
                </a:lnTo>
                <a:lnTo>
                  <a:pt x="825" y="90"/>
                </a:lnTo>
                <a:close/>
                <a:moveTo>
                  <a:pt x="880" y="40"/>
                </a:moveTo>
                <a:lnTo>
                  <a:pt x="900" y="95"/>
                </a:lnTo>
                <a:lnTo>
                  <a:pt x="900" y="95"/>
                </a:lnTo>
                <a:lnTo>
                  <a:pt x="910" y="121"/>
                </a:lnTo>
                <a:lnTo>
                  <a:pt x="910" y="121"/>
                </a:lnTo>
                <a:lnTo>
                  <a:pt x="910" y="121"/>
                </a:lnTo>
                <a:lnTo>
                  <a:pt x="915" y="95"/>
                </a:lnTo>
                <a:lnTo>
                  <a:pt x="935" y="40"/>
                </a:lnTo>
                <a:lnTo>
                  <a:pt x="950" y="40"/>
                </a:lnTo>
                <a:lnTo>
                  <a:pt x="910" y="146"/>
                </a:lnTo>
                <a:lnTo>
                  <a:pt x="910" y="146"/>
                </a:lnTo>
                <a:lnTo>
                  <a:pt x="900" y="166"/>
                </a:lnTo>
                <a:lnTo>
                  <a:pt x="885" y="176"/>
                </a:lnTo>
                <a:lnTo>
                  <a:pt x="880" y="166"/>
                </a:lnTo>
                <a:lnTo>
                  <a:pt x="880" y="166"/>
                </a:lnTo>
                <a:lnTo>
                  <a:pt x="890" y="156"/>
                </a:lnTo>
                <a:lnTo>
                  <a:pt x="895" y="146"/>
                </a:lnTo>
                <a:lnTo>
                  <a:pt x="900" y="136"/>
                </a:lnTo>
                <a:lnTo>
                  <a:pt x="865" y="40"/>
                </a:lnTo>
                <a:lnTo>
                  <a:pt x="880" y="4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71" name="Freeform 70">
            <a:extLst>
              <a:ext uri="{FF2B5EF4-FFF2-40B4-BE49-F238E27FC236}">
                <a16:creationId xmlns:a16="http://schemas.microsoft.com/office/drawing/2014/main" id="{00000000-0008-0000-1600-000047000000}"/>
              </a:ext>
            </a:extLst>
          </xdr:cNvPr>
          <xdr:cNvSpPr>
            <a:spLocks/>
          </xdr:cNvSpPr>
        </xdr:nvSpPr>
        <xdr:spPr bwMode="auto">
          <a:xfrm>
            <a:off x="1070927" y="552450"/>
            <a:ext cx="50800" cy="83185"/>
          </a:xfrm>
          <a:custGeom>
            <a:avLst/>
            <a:gdLst>
              <a:gd name="T0" fmla="*/ 35 w 80"/>
              <a:gd name="T1" fmla="*/ 131 h 131"/>
              <a:gd name="T2" fmla="*/ 35 w 80"/>
              <a:gd name="T3" fmla="*/ 131 h 131"/>
              <a:gd name="T4" fmla="*/ 15 w 80"/>
              <a:gd name="T5" fmla="*/ 131 h 131"/>
              <a:gd name="T6" fmla="*/ 0 w 80"/>
              <a:gd name="T7" fmla="*/ 126 h 131"/>
              <a:gd name="T8" fmla="*/ 5 w 80"/>
              <a:gd name="T9" fmla="*/ 111 h 131"/>
              <a:gd name="T10" fmla="*/ 5 w 80"/>
              <a:gd name="T11" fmla="*/ 111 h 131"/>
              <a:gd name="T12" fmla="*/ 15 w 80"/>
              <a:gd name="T13" fmla="*/ 116 h 131"/>
              <a:gd name="T14" fmla="*/ 35 w 80"/>
              <a:gd name="T15" fmla="*/ 116 h 131"/>
              <a:gd name="T16" fmla="*/ 35 w 80"/>
              <a:gd name="T17" fmla="*/ 116 h 131"/>
              <a:gd name="T18" fmla="*/ 45 w 80"/>
              <a:gd name="T19" fmla="*/ 116 h 131"/>
              <a:gd name="T20" fmla="*/ 55 w 80"/>
              <a:gd name="T21" fmla="*/ 111 h 131"/>
              <a:gd name="T22" fmla="*/ 60 w 80"/>
              <a:gd name="T23" fmla="*/ 105 h 131"/>
              <a:gd name="T24" fmla="*/ 65 w 80"/>
              <a:gd name="T25" fmla="*/ 95 h 131"/>
              <a:gd name="T26" fmla="*/ 65 w 80"/>
              <a:gd name="T27" fmla="*/ 95 h 131"/>
              <a:gd name="T28" fmla="*/ 60 w 80"/>
              <a:gd name="T29" fmla="*/ 90 h 131"/>
              <a:gd name="T30" fmla="*/ 55 w 80"/>
              <a:gd name="T31" fmla="*/ 80 h 131"/>
              <a:gd name="T32" fmla="*/ 35 w 80"/>
              <a:gd name="T33" fmla="*/ 70 h 131"/>
              <a:gd name="T34" fmla="*/ 35 w 80"/>
              <a:gd name="T35" fmla="*/ 70 h 131"/>
              <a:gd name="T36" fmla="*/ 20 w 80"/>
              <a:gd name="T37" fmla="*/ 65 h 131"/>
              <a:gd name="T38" fmla="*/ 10 w 80"/>
              <a:gd name="T39" fmla="*/ 55 h 131"/>
              <a:gd name="T40" fmla="*/ 5 w 80"/>
              <a:gd name="T41" fmla="*/ 45 h 131"/>
              <a:gd name="T42" fmla="*/ 0 w 80"/>
              <a:gd name="T43" fmla="*/ 35 h 131"/>
              <a:gd name="T44" fmla="*/ 0 w 80"/>
              <a:gd name="T45" fmla="*/ 35 h 131"/>
              <a:gd name="T46" fmla="*/ 5 w 80"/>
              <a:gd name="T47" fmla="*/ 20 h 131"/>
              <a:gd name="T48" fmla="*/ 15 w 80"/>
              <a:gd name="T49" fmla="*/ 10 h 131"/>
              <a:gd name="T50" fmla="*/ 25 w 80"/>
              <a:gd name="T51" fmla="*/ 5 h 131"/>
              <a:gd name="T52" fmla="*/ 40 w 80"/>
              <a:gd name="T53" fmla="*/ 0 h 131"/>
              <a:gd name="T54" fmla="*/ 40 w 80"/>
              <a:gd name="T55" fmla="*/ 0 h 131"/>
              <a:gd name="T56" fmla="*/ 60 w 80"/>
              <a:gd name="T57" fmla="*/ 5 h 131"/>
              <a:gd name="T58" fmla="*/ 75 w 80"/>
              <a:gd name="T59" fmla="*/ 10 h 131"/>
              <a:gd name="T60" fmla="*/ 70 w 80"/>
              <a:gd name="T61" fmla="*/ 20 h 131"/>
              <a:gd name="T62" fmla="*/ 70 w 80"/>
              <a:gd name="T63" fmla="*/ 20 h 131"/>
              <a:gd name="T64" fmla="*/ 55 w 80"/>
              <a:gd name="T65" fmla="*/ 15 h 131"/>
              <a:gd name="T66" fmla="*/ 40 w 80"/>
              <a:gd name="T67" fmla="*/ 15 h 131"/>
              <a:gd name="T68" fmla="*/ 40 w 80"/>
              <a:gd name="T69" fmla="*/ 15 h 131"/>
              <a:gd name="T70" fmla="*/ 30 w 80"/>
              <a:gd name="T71" fmla="*/ 15 h 131"/>
              <a:gd name="T72" fmla="*/ 25 w 80"/>
              <a:gd name="T73" fmla="*/ 20 h 131"/>
              <a:gd name="T74" fmla="*/ 20 w 80"/>
              <a:gd name="T75" fmla="*/ 25 h 131"/>
              <a:gd name="T76" fmla="*/ 20 w 80"/>
              <a:gd name="T77" fmla="*/ 35 h 131"/>
              <a:gd name="T78" fmla="*/ 20 w 80"/>
              <a:gd name="T79" fmla="*/ 35 h 131"/>
              <a:gd name="T80" fmla="*/ 20 w 80"/>
              <a:gd name="T81" fmla="*/ 40 h 131"/>
              <a:gd name="T82" fmla="*/ 25 w 80"/>
              <a:gd name="T83" fmla="*/ 50 h 131"/>
              <a:gd name="T84" fmla="*/ 45 w 80"/>
              <a:gd name="T85" fmla="*/ 60 h 131"/>
              <a:gd name="T86" fmla="*/ 45 w 80"/>
              <a:gd name="T87" fmla="*/ 60 h 131"/>
              <a:gd name="T88" fmla="*/ 60 w 80"/>
              <a:gd name="T89" fmla="*/ 65 h 131"/>
              <a:gd name="T90" fmla="*/ 70 w 80"/>
              <a:gd name="T91" fmla="*/ 75 h 131"/>
              <a:gd name="T92" fmla="*/ 75 w 80"/>
              <a:gd name="T93" fmla="*/ 80 h 131"/>
              <a:gd name="T94" fmla="*/ 80 w 80"/>
              <a:gd name="T95" fmla="*/ 95 h 131"/>
              <a:gd name="T96" fmla="*/ 80 w 80"/>
              <a:gd name="T97" fmla="*/ 95 h 131"/>
              <a:gd name="T98" fmla="*/ 75 w 80"/>
              <a:gd name="T99" fmla="*/ 111 h 131"/>
              <a:gd name="T100" fmla="*/ 65 w 80"/>
              <a:gd name="T101" fmla="*/ 121 h 131"/>
              <a:gd name="T102" fmla="*/ 55 w 80"/>
              <a:gd name="T103" fmla="*/ 131 h 131"/>
              <a:gd name="T104" fmla="*/ 35 w 80"/>
              <a:gd name="T105" fmla="*/ 131 h 13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Lst>
            <a:rect l="0" t="0" r="r" b="b"/>
            <a:pathLst>
              <a:path w="80" h="131">
                <a:moveTo>
                  <a:pt x="35" y="131"/>
                </a:moveTo>
                <a:lnTo>
                  <a:pt x="35" y="131"/>
                </a:lnTo>
                <a:lnTo>
                  <a:pt x="15" y="131"/>
                </a:lnTo>
                <a:lnTo>
                  <a:pt x="0" y="126"/>
                </a:lnTo>
                <a:lnTo>
                  <a:pt x="5" y="111"/>
                </a:lnTo>
                <a:lnTo>
                  <a:pt x="5" y="111"/>
                </a:lnTo>
                <a:lnTo>
                  <a:pt x="15" y="116"/>
                </a:lnTo>
                <a:lnTo>
                  <a:pt x="35" y="116"/>
                </a:lnTo>
                <a:lnTo>
                  <a:pt x="35" y="116"/>
                </a:lnTo>
                <a:lnTo>
                  <a:pt x="45" y="116"/>
                </a:lnTo>
                <a:lnTo>
                  <a:pt x="55" y="111"/>
                </a:lnTo>
                <a:lnTo>
                  <a:pt x="60" y="105"/>
                </a:lnTo>
                <a:lnTo>
                  <a:pt x="65" y="95"/>
                </a:lnTo>
                <a:lnTo>
                  <a:pt x="65" y="95"/>
                </a:lnTo>
                <a:lnTo>
                  <a:pt x="60" y="90"/>
                </a:lnTo>
                <a:lnTo>
                  <a:pt x="55" y="80"/>
                </a:lnTo>
                <a:lnTo>
                  <a:pt x="35" y="70"/>
                </a:lnTo>
                <a:lnTo>
                  <a:pt x="35" y="70"/>
                </a:lnTo>
                <a:lnTo>
                  <a:pt x="20" y="65"/>
                </a:lnTo>
                <a:lnTo>
                  <a:pt x="10" y="55"/>
                </a:lnTo>
                <a:lnTo>
                  <a:pt x="5" y="45"/>
                </a:lnTo>
                <a:lnTo>
                  <a:pt x="0" y="35"/>
                </a:lnTo>
                <a:lnTo>
                  <a:pt x="0" y="35"/>
                </a:lnTo>
                <a:lnTo>
                  <a:pt x="5" y="20"/>
                </a:lnTo>
                <a:lnTo>
                  <a:pt x="15" y="10"/>
                </a:lnTo>
                <a:lnTo>
                  <a:pt x="25" y="5"/>
                </a:lnTo>
                <a:lnTo>
                  <a:pt x="40" y="0"/>
                </a:lnTo>
                <a:lnTo>
                  <a:pt x="40" y="0"/>
                </a:lnTo>
                <a:lnTo>
                  <a:pt x="60" y="5"/>
                </a:lnTo>
                <a:lnTo>
                  <a:pt x="75" y="10"/>
                </a:lnTo>
                <a:lnTo>
                  <a:pt x="70" y="20"/>
                </a:lnTo>
                <a:lnTo>
                  <a:pt x="70" y="20"/>
                </a:lnTo>
                <a:lnTo>
                  <a:pt x="55" y="15"/>
                </a:lnTo>
                <a:lnTo>
                  <a:pt x="40" y="15"/>
                </a:lnTo>
                <a:lnTo>
                  <a:pt x="40" y="15"/>
                </a:lnTo>
                <a:lnTo>
                  <a:pt x="30" y="15"/>
                </a:lnTo>
                <a:lnTo>
                  <a:pt x="25" y="20"/>
                </a:lnTo>
                <a:lnTo>
                  <a:pt x="20" y="25"/>
                </a:lnTo>
                <a:lnTo>
                  <a:pt x="20" y="35"/>
                </a:lnTo>
                <a:lnTo>
                  <a:pt x="20" y="35"/>
                </a:lnTo>
                <a:lnTo>
                  <a:pt x="20" y="40"/>
                </a:lnTo>
                <a:lnTo>
                  <a:pt x="25" y="50"/>
                </a:lnTo>
                <a:lnTo>
                  <a:pt x="45" y="60"/>
                </a:lnTo>
                <a:lnTo>
                  <a:pt x="45" y="60"/>
                </a:lnTo>
                <a:lnTo>
                  <a:pt x="60" y="65"/>
                </a:lnTo>
                <a:lnTo>
                  <a:pt x="70" y="75"/>
                </a:lnTo>
                <a:lnTo>
                  <a:pt x="75" y="80"/>
                </a:lnTo>
                <a:lnTo>
                  <a:pt x="80" y="95"/>
                </a:lnTo>
                <a:lnTo>
                  <a:pt x="80" y="95"/>
                </a:lnTo>
                <a:lnTo>
                  <a:pt x="75" y="111"/>
                </a:lnTo>
                <a:lnTo>
                  <a:pt x="65" y="121"/>
                </a:lnTo>
                <a:lnTo>
                  <a:pt x="55" y="131"/>
                </a:lnTo>
                <a:lnTo>
                  <a:pt x="35" y="131"/>
                </a:lnTo>
              </a:path>
            </a:pathLst>
          </a:cu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72" name="Freeform 71">
            <a:extLst>
              <a:ext uri="{FF2B5EF4-FFF2-40B4-BE49-F238E27FC236}">
                <a16:creationId xmlns:a16="http://schemas.microsoft.com/office/drawing/2014/main" id="{00000000-0008-0000-1600-000048000000}"/>
              </a:ext>
            </a:extLst>
          </xdr:cNvPr>
          <xdr:cNvSpPr>
            <a:spLocks/>
          </xdr:cNvSpPr>
        </xdr:nvSpPr>
        <xdr:spPr bwMode="auto">
          <a:xfrm>
            <a:off x="1128077" y="574675"/>
            <a:ext cx="50800" cy="60960"/>
          </a:xfrm>
          <a:custGeom>
            <a:avLst/>
            <a:gdLst>
              <a:gd name="T0" fmla="*/ 80 w 80"/>
              <a:gd name="T1" fmla="*/ 40 h 96"/>
              <a:gd name="T2" fmla="*/ 80 w 80"/>
              <a:gd name="T3" fmla="*/ 50 h 96"/>
              <a:gd name="T4" fmla="*/ 15 w 80"/>
              <a:gd name="T5" fmla="*/ 50 h 96"/>
              <a:gd name="T6" fmla="*/ 15 w 80"/>
              <a:gd name="T7" fmla="*/ 50 h 96"/>
              <a:gd name="T8" fmla="*/ 20 w 80"/>
              <a:gd name="T9" fmla="*/ 65 h 96"/>
              <a:gd name="T10" fmla="*/ 25 w 80"/>
              <a:gd name="T11" fmla="*/ 76 h 96"/>
              <a:gd name="T12" fmla="*/ 35 w 80"/>
              <a:gd name="T13" fmla="*/ 81 h 96"/>
              <a:gd name="T14" fmla="*/ 45 w 80"/>
              <a:gd name="T15" fmla="*/ 81 h 96"/>
              <a:gd name="T16" fmla="*/ 45 w 80"/>
              <a:gd name="T17" fmla="*/ 81 h 96"/>
              <a:gd name="T18" fmla="*/ 70 w 80"/>
              <a:gd name="T19" fmla="*/ 76 h 96"/>
              <a:gd name="T20" fmla="*/ 75 w 80"/>
              <a:gd name="T21" fmla="*/ 91 h 96"/>
              <a:gd name="T22" fmla="*/ 75 w 80"/>
              <a:gd name="T23" fmla="*/ 91 h 96"/>
              <a:gd name="T24" fmla="*/ 60 w 80"/>
              <a:gd name="T25" fmla="*/ 96 h 96"/>
              <a:gd name="T26" fmla="*/ 45 w 80"/>
              <a:gd name="T27" fmla="*/ 96 h 96"/>
              <a:gd name="T28" fmla="*/ 45 w 80"/>
              <a:gd name="T29" fmla="*/ 96 h 96"/>
              <a:gd name="T30" fmla="*/ 25 w 80"/>
              <a:gd name="T31" fmla="*/ 91 h 96"/>
              <a:gd name="T32" fmla="*/ 10 w 80"/>
              <a:gd name="T33" fmla="*/ 86 h 96"/>
              <a:gd name="T34" fmla="*/ 5 w 80"/>
              <a:gd name="T35" fmla="*/ 70 h 96"/>
              <a:gd name="T36" fmla="*/ 0 w 80"/>
              <a:gd name="T37" fmla="*/ 45 h 96"/>
              <a:gd name="T38" fmla="*/ 0 w 80"/>
              <a:gd name="T39" fmla="*/ 45 h 96"/>
              <a:gd name="T40" fmla="*/ 5 w 80"/>
              <a:gd name="T41" fmla="*/ 25 h 96"/>
              <a:gd name="T42" fmla="*/ 10 w 80"/>
              <a:gd name="T43" fmla="*/ 10 h 96"/>
              <a:gd name="T44" fmla="*/ 25 w 80"/>
              <a:gd name="T45" fmla="*/ 0 h 96"/>
              <a:gd name="T46" fmla="*/ 40 w 80"/>
              <a:gd name="T47" fmla="*/ 0 h 96"/>
              <a:gd name="T48" fmla="*/ 40 w 80"/>
              <a:gd name="T49" fmla="*/ 0 h 96"/>
              <a:gd name="T50" fmla="*/ 60 w 80"/>
              <a:gd name="T51" fmla="*/ 0 h 96"/>
              <a:gd name="T52" fmla="*/ 70 w 80"/>
              <a:gd name="T53" fmla="*/ 10 h 96"/>
              <a:gd name="T54" fmla="*/ 75 w 80"/>
              <a:gd name="T55" fmla="*/ 25 h 96"/>
              <a:gd name="T56" fmla="*/ 80 w 80"/>
              <a:gd name="T57" fmla="*/ 40 h 9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Lst>
            <a:rect l="0" t="0" r="r" b="b"/>
            <a:pathLst>
              <a:path w="80" h="96">
                <a:moveTo>
                  <a:pt x="80" y="40"/>
                </a:moveTo>
                <a:lnTo>
                  <a:pt x="80" y="50"/>
                </a:lnTo>
                <a:lnTo>
                  <a:pt x="15" y="50"/>
                </a:lnTo>
                <a:lnTo>
                  <a:pt x="15" y="50"/>
                </a:lnTo>
                <a:lnTo>
                  <a:pt x="20" y="65"/>
                </a:lnTo>
                <a:lnTo>
                  <a:pt x="25" y="76"/>
                </a:lnTo>
                <a:lnTo>
                  <a:pt x="35" y="81"/>
                </a:lnTo>
                <a:lnTo>
                  <a:pt x="45" y="81"/>
                </a:lnTo>
                <a:lnTo>
                  <a:pt x="45" y="81"/>
                </a:lnTo>
                <a:lnTo>
                  <a:pt x="70" y="76"/>
                </a:lnTo>
                <a:lnTo>
                  <a:pt x="75" y="91"/>
                </a:lnTo>
                <a:lnTo>
                  <a:pt x="75" y="91"/>
                </a:lnTo>
                <a:lnTo>
                  <a:pt x="60" y="96"/>
                </a:lnTo>
                <a:lnTo>
                  <a:pt x="45" y="96"/>
                </a:lnTo>
                <a:lnTo>
                  <a:pt x="45" y="96"/>
                </a:lnTo>
                <a:lnTo>
                  <a:pt x="25" y="91"/>
                </a:lnTo>
                <a:lnTo>
                  <a:pt x="10" y="86"/>
                </a:lnTo>
                <a:lnTo>
                  <a:pt x="5" y="70"/>
                </a:lnTo>
                <a:lnTo>
                  <a:pt x="0" y="45"/>
                </a:lnTo>
                <a:lnTo>
                  <a:pt x="0" y="45"/>
                </a:lnTo>
                <a:lnTo>
                  <a:pt x="5" y="25"/>
                </a:lnTo>
                <a:lnTo>
                  <a:pt x="10" y="10"/>
                </a:lnTo>
                <a:lnTo>
                  <a:pt x="25" y="0"/>
                </a:lnTo>
                <a:lnTo>
                  <a:pt x="40" y="0"/>
                </a:lnTo>
                <a:lnTo>
                  <a:pt x="40" y="0"/>
                </a:lnTo>
                <a:lnTo>
                  <a:pt x="60" y="0"/>
                </a:lnTo>
                <a:lnTo>
                  <a:pt x="70" y="10"/>
                </a:lnTo>
                <a:lnTo>
                  <a:pt x="75" y="25"/>
                </a:lnTo>
                <a:lnTo>
                  <a:pt x="80" y="40"/>
                </a:lnTo>
              </a:path>
            </a:pathLst>
          </a:cu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73" name="Freeform 72">
            <a:extLst>
              <a:ext uri="{FF2B5EF4-FFF2-40B4-BE49-F238E27FC236}">
                <a16:creationId xmlns:a16="http://schemas.microsoft.com/office/drawing/2014/main" id="{00000000-0008-0000-1600-000049000000}"/>
              </a:ext>
            </a:extLst>
          </xdr:cNvPr>
          <xdr:cNvSpPr>
            <a:spLocks/>
          </xdr:cNvSpPr>
        </xdr:nvSpPr>
        <xdr:spPr bwMode="auto">
          <a:xfrm>
            <a:off x="1137602" y="581025"/>
            <a:ext cx="31750" cy="15875"/>
          </a:xfrm>
          <a:custGeom>
            <a:avLst/>
            <a:gdLst>
              <a:gd name="T0" fmla="*/ 0 w 50"/>
              <a:gd name="T1" fmla="*/ 25 h 25"/>
              <a:gd name="T2" fmla="*/ 50 w 50"/>
              <a:gd name="T3" fmla="*/ 25 h 25"/>
              <a:gd name="T4" fmla="*/ 50 w 50"/>
              <a:gd name="T5" fmla="*/ 25 h 25"/>
              <a:gd name="T6" fmla="*/ 50 w 50"/>
              <a:gd name="T7" fmla="*/ 15 h 25"/>
              <a:gd name="T8" fmla="*/ 45 w 50"/>
              <a:gd name="T9" fmla="*/ 10 h 25"/>
              <a:gd name="T10" fmla="*/ 35 w 50"/>
              <a:gd name="T11" fmla="*/ 0 h 25"/>
              <a:gd name="T12" fmla="*/ 25 w 50"/>
              <a:gd name="T13" fmla="*/ 0 h 25"/>
              <a:gd name="T14" fmla="*/ 25 w 50"/>
              <a:gd name="T15" fmla="*/ 0 h 25"/>
              <a:gd name="T16" fmla="*/ 15 w 50"/>
              <a:gd name="T17" fmla="*/ 0 h 25"/>
              <a:gd name="T18" fmla="*/ 10 w 50"/>
              <a:gd name="T19" fmla="*/ 5 h 25"/>
              <a:gd name="T20" fmla="*/ 5 w 50"/>
              <a:gd name="T21" fmla="*/ 15 h 25"/>
              <a:gd name="T22" fmla="*/ 0 w 50"/>
              <a:gd name="T23" fmla="*/ 25 h 2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Lst>
            <a:rect l="0" t="0" r="r" b="b"/>
            <a:pathLst>
              <a:path w="50" h="25">
                <a:moveTo>
                  <a:pt x="0" y="25"/>
                </a:moveTo>
                <a:lnTo>
                  <a:pt x="50" y="25"/>
                </a:lnTo>
                <a:lnTo>
                  <a:pt x="50" y="25"/>
                </a:lnTo>
                <a:lnTo>
                  <a:pt x="50" y="15"/>
                </a:lnTo>
                <a:lnTo>
                  <a:pt x="45" y="10"/>
                </a:lnTo>
                <a:lnTo>
                  <a:pt x="35" y="0"/>
                </a:lnTo>
                <a:lnTo>
                  <a:pt x="25" y="0"/>
                </a:lnTo>
                <a:lnTo>
                  <a:pt x="25" y="0"/>
                </a:lnTo>
                <a:lnTo>
                  <a:pt x="15" y="0"/>
                </a:lnTo>
                <a:lnTo>
                  <a:pt x="10" y="5"/>
                </a:lnTo>
                <a:lnTo>
                  <a:pt x="5" y="15"/>
                </a:lnTo>
                <a:lnTo>
                  <a:pt x="0" y="25"/>
                </a:lnTo>
              </a:path>
            </a:pathLst>
          </a:cu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74" name="Freeform 73">
            <a:extLst>
              <a:ext uri="{FF2B5EF4-FFF2-40B4-BE49-F238E27FC236}">
                <a16:creationId xmlns:a16="http://schemas.microsoft.com/office/drawing/2014/main" id="{00000000-0008-0000-1600-00004A000000}"/>
              </a:ext>
            </a:extLst>
          </xdr:cNvPr>
          <xdr:cNvSpPr>
            <a:spLocks/>
          </xdr:cNvSpPr>
        </xdr:nvSpPr>
        <xdr:spPr bwMode="auto">
          <a:xfrm>
            <a:off x="1182052" y="574675"/>
            <a:ext cx="57150" cy="60960"/>
          </a:xfrm>
          <a:custGeom>
            <a:avLst/>
            <a:gdLst>
              <a:gd name="T0" fmla="*/ 0 w 90"/>
              <a:gd name="T1" fmla="*/ 0 h 96"/>
              <a:gd name="T2" fmla="*/ 15 w 90"/>
              <a:gd name="T3" fmla="*/ 0 h 96"/>
              <a:gd name="T4" fmla="*/ 35 w 90"/>
              <a:gd name="T5" fmla="*/ 55 h 96"/>
              <a:gd name="T6" fmla="*/ 35 w 90"/>
              <a:gd name="T7" fmla="*/ 55 h 96"/>
              <a:gd name="T8" fmla="*/ 45 w 90"/>
              <a:gd name="T9" fmla="*/ 81 h 96"/>
              <a:gd name="T10" fmla="*/ 45 w 90"/>
              <a:gd name="T11" fmla="*/ 81 h 96"/>
              <a:gd name="T12" fmla="*/ 45 w 90"/>
              <a:gd name="T13" fmla="*/ 81 h 96"/>
              <a:gd name="T14" fmla="*/ 55 w 90"/>
              <a:gd name="T15" fmla="*/ 55 h 96"/>
              <a:gd name="T16" fmla="*/ 75 w 90"/>
              <a:gd name="T17" fmla="*/ 0 h 96"/>
              <a:gd name="T18" fmla="*/ 90 w 90"/>
              <a:gd name="T19" fmla="*/ 0 h 96"/>
              <a:gd name="T20" fmla="*/ 55 w 90"/>
              <a:gd name="T21" fmla="*/ 96 h 96"/>
              <a:gd name="T22" fmla="*/ 35 w 90"/>
              <a:gd name="T23" fmla="*/ 96 h 96"/>
              <a:gd name="T24" fmla="*/ 0 w 90"/>
              <a:gd name="T25" fmla="*/ 0 h 9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Lst>
            <a:rect l="0" t="0" r="r" b="b"/>
            <a:pathLst>
              <a:path w="90" h="96">
                <a:moveTo>
                  <a:pt x="0" y="0"/>
                </a:moveTo>
                <a:lnTo>
                  <a:pt x="15" y="0"/>
                </a:lnTo>
                <a:lnTo>
                  <a:pt x="35" y="55"/>
                </a:lnTo>
                <a:lnTo>
                  <a:pt x="35" y="55"/>
                </a:lnTo>
                <a:lnTo>
                  <a:pt x="45" y="81"/>
                </a:lnTo>
                <a:lnTo>
                  <a:pt x="45" y="81"/>
                </a:lnTo>
                <a:lnTo>
                  <a:pt x="45" y="81"/>
                </a:lnTo>
                <a:lnTo>
                  <a:pt x="55" y="55"/>
                </a:lnTo>
                <a:lnTo>
                  <a:pt x="75" y="0"/>
                </a:lnTo>
                <a:lnTo>
                  <a:pt x="90" y="0"/>
                </a:lnTo>
                <a:lnTo>
                  <a:pt x="55" y="96"/>
                </a:lnTo>
                <a:lnTo>
                  <a:pt x="35" y="96"/>
                </a:lnTo>
                <a:lnTo>
                  <a:pt x="0" y="0"/>
                </a:lnTo>
              </a:path>
            </a:pathLst>
          </a:cu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75" name="Freeform 74">
            <a:extLst>
              <a:ext uri="{FF2B5EF4-FFF2-40B4-BE49-F238E27FC236}">
                <a16:creationId xmlns:a16="http://schemas.microsoft.com/office/drawing/2014/main" id="{00000000-0008-0000-1600-00004B000000}"/>
              </a:ext>
            </a:extLst>
          </xdr:cNvPr>
          <xdr:cNvSpPr>
            <a:spLocks/>
          </xdr:cNvSpPr>
        </xdr:nvSpPr>
        <xdr:spPr bwMode="auto">
          <a:xfrm>
            <a:off x="1242377" y="574675"/>
            <a:ext cx="50800" cy="60960"/>
          </a:xfrm>
          <a:custGeom>
            <a:avLst/>
            <a:gdLst>
              <a:gd name="T0" fmla="*/ 80 w 80"/>
              <a:gd name="T1" fmla="*/ 40 h 96"/>
              <a:gd name="T2" fmla="*/ 80 w 80"/>
              <a:gd name="T3" fmla="*/ 50 h 96"/>
              <a:gd name="T4" fmla="*/ 15 w 80"/>
              <a:gd name="T5" fmla="*/ 50 h 96"/>
              <a:gd name="T6" fmla="*/ 15 w 80"/>
              <a:gd name="T7" fmla="*/ 50 h 96"/>
              <a:gd name="T8" fmla="*/ 20 w 80"/>
              <a:gd name="T9" fmla="*/ 65 h 96"/>
              <a:gd name="T10" fmla="*/ 25 w 80"/>
              <a:gd name="T11" fmla="*/ 76 h 96"/>
              <a:gd name="T12" fmla="*/ 35 w 80"/>
              <a:gd name="T13" fmla="*/ 81 h 96"/>
              <a:gd name="T14" fmla="*/ 45 w 80"/>
              <a:gd name="T15" fmla="*/ 81 h 96"/>
              <a:gd name="T16" fmla="*/ 45 w 80"/>
              <a:gd name="T17" fmla="*/ 81 h 96"/>
              <a:gd name="T18" fmla="*/ 70 w 80"/>
              <a:gd name="T19" fmla="*/ 76 h 96"/>
              <a:gd name="T20" fmla="*/ 75 w 80"/>
              <a:gd name="T21" fmla="*/ 91 h 96"/>
              <a:gd name="T22" fmla="*/ 75 w 80"/>
              <a:gd name="T23" fmla="*/ 91 h 96"/>
              <a:gd name="T24" fmla="*/ 60 w 80"/>
              <a:gd name="T25" fmla="*/ 96 h 96"/>
              <a:gd name="T26" fmla="*/ 45 w 80"/>
              <a:gd name="T27" fmla="*/ 96 h 96"/>
              <a:gd name="T28" fmla="*/ 45 w 80"/>
              <a:gd name="T29" fmla="*/ 96 h 96"/>
              <a:gd name="T30" fmla="*/ 25 w 80"/>
              <a:gd name="T31" fmla="*/ 91 h 96"/>
              <a:gd name="T32" fmla="*/ 10 w 80"/>
              <a:gd name="T33" fmla="*/ 86 h 96"/>
              <a:gd name="T34" fmla="*/ 5 w 80"/>
              <a:gd name="T35" fmla="*/ 70 h 96"/>
              <a:gd name="T36" fmla="*/ 0 w 80"/>
              <a:gd name="T37" fmla="*/ 45 h 96"/>
              <a:gd name="T38" fmla="*/ 0 w 80"/>
              <a:gd name="T39" fmla="*/ 45 h 96"/>
              <a:gd name="T40" fmla="*/ 5 w 80"/>
              <a:gd name="T41" fmla="*/ 25 h 96"/>
              <a:gd name="T42" fmla="*/ 10 w 80"/>
              <a:gd name="T43" fmla="*/ 10 h 96"/>
              <a:gd name="T44" fmla="*/ 25 w 80"/>
              <a:gd name="T45" fmla="*/ 0 h 96"/>
              <a:gd name="T46" fmla="*/ 40 w 80"/>
              <a:gd name="T47" fmla="*/ 0 h 96"/>
              <a:gd name="T48" fmla="*/ 40 w 80"/>
              <a:gd name="T49" fmla="*/ 0 h 96"/>
              <a:gd name="T50" fmla="*/ 55 w 80"/>
              <a:gd name="T51" fmla="*/ 0 h 96"/>
              <a:gd name="T52" fmla="*/ 70 w 80"/>
              <a:gd name="T53" fmla="*/ 10 h 96"/>
              <a:gd name="T54" fmla="*/ 75 w 80"/>
              <a:gd name="T55" fmla="*/ 25 h 96"/>
              <a:gd name="T56" fmla="*/ 80 w 80"/>
              <a:gd name="T57" fmla="*/ 40 h 9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Lst>
            <a:rect l="0" t="0" r="r" b="b"/>
            <a:pathLst>
              <a:path w="80" h="96">
                <a:moveTo>
                  <a:pt x="80" y="40"/>
                </a:moveTo>
                <a:lnTo>
                  <a:pt x="80" y="50"/>
                </a:lnTo>
                <a:lnTo>
                  <a:pt x="15" y="50"/>
                </a:lnTo>
                <a:lnTo>
                  <a:pt x="15" y="50"/>
                </a:lnTo>
                <a:lnTo>
                  <a:pt x="20" y="65"/>
                </a:lnTo>
                <a:lnTo>
                  <a:pt x="25" y="76"/>
                </a:lnTo>
                <a:lnTo>
                  <a:pt x="35" y="81"/>
                </a:lnTo>
                <a:lnTo>
                  <a:pt x="45" y="81"/>
                </a:lnTo>
                <a:lnTo>
                  <a:pt x="45" y="81"/>
                </a:lnTo>
                <a:lnTo>
                  <a:pt x="70" y="76"/>
                </a:lnTo>
                <a:lnTo>
                  <a:pt x="75" y="91"/>
                </a:lnTo>
                <a:lnTo>
                  <a:pt x="75" y="91"/>
                </a:lnTo>
                <a:lnTo>
                  <a:pt x="60" y="96"/>
                </a:lnTo>
                <a:lnTo>
                  <a:pt x="45" y="96"/>
                </a:lnTo>
                <a:lnTo>
                  <a:pt x="45" y="96"/>
                </a:lnTo>
                <a:lnTo>
                  <a:pt x="25" y="91"/>
                </a:lnTo>
                <a:lnTo>
                  <a:pt x="10" y="86"/>
                </a:lnTo>
                <a:lnTo>
                  <a:pt x="5" y="70"/>
                </a:lnTo>
                <a:lnTo>
                  <a:pt x="0" y="45"/>
                </a:lnTo>
                <a:lnTo>
                  <a:pt x="0" y="45"/>
                </a:lnTo>
                <a:lnTo>
                  <a:pt x="5" y="25"/>
                </a:lnTo>
                <a:lnTo>
                  <a:pt x="10" y="10"/>
                </a:lnTo>
                <a:lnTo>
                  <a:pt x="25" y="0"/>
                </a:lnTo>
                <a:lnTo>
                  <a:pt x="40" y="0"/>
                </a:lnTo>
                <a:lnTo>
                  <a:pt x="40" y="0"/>
                </a:lnTo>
                <a:lnTo>
                  <a:pt x="55" y="0"/>
                </a:lnTo>
                <a:lnTo>
                  <a:pt x="70" y="10"/>
                </a:lnTo>
                <a:lnTo>
                  <a:pt x="75" y="25"/>
                </a:lnTo>
                <a:lnTo>
                  <a:pt x="80" y="40"/>
                </a:lnTo>
              </a:path>
            </a:pathLst>
          </a:cu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76" name="Freeform 75">
            <a:extLst>
              <a:ext uri="{FF2B5EF4-FFF2-40B4-BE49-F238E27FC236}">
                <a16:creationId xmlns:a16="http://schemas.microsoft.com/office/drawing/2014/main" id="{00000000-0008-0000-1600-00004C000000}"/>
              </a:ext>
            </a:extLst>
          </xdr:cNvPr>
          <xdr:cNvSpPr>
            <a:spLocks/>
          </xdr:cNvSpPr>
        </xdr:nvSpPr>
        <xdr:spPr bwMode="auto">
          <a:xfrm>
            <a:off x="1251902" y="581025"/>
            <a:ext cx="31750" cy="15875"/>
          </a:xfrm>
          <a:custGeom>
            <a:avLst/>
            <a:gdLst>
              <a:gd name="T0" fmla="*/ 0 w 50"/>
              <a:gd name="T1" fmla="*/ 25 h 25"/>
              <a:gd name="T2" fmla="*/ 50 w 50"/>
              <a:gd name="T3" fmla="*/ 25 h 25"/>
              <a:gd name="T4" fmla="*/ 50 w 50"/>
              <a:gd name="T5" fmla="*/ 25 h 25"/>
              <a:gd name="T6" fmla="*/ 45 w 50"/>
              <a:gd name="T7" fmla="*/ 15 h 25"/>
              <a:gd name="T8" fmla="*/ 45 w 50"/>
              <a:gd name="T9" fmla="*/ 10 h 25"/>
              <a:gd name="T10" fmla="*/ 35 w 50"/>
              <a:gd name="T11" fmla="*/ 0 h 25"/>
              <a:gd name="T12" fmla="*/ 25 w 50"/>
              <a:gd name="T13" fmla="*/ 0 h 25"/>
              <a:gd name="T14" fmla="*/ 25 w 50"/>
              <a:gd name="T15" fmla="*/ 0 h 25"/>
              <a:gd name="T16" fmla="*/ 15 w 50"/>
              <a:gd name="T17" fmla="*/ 0 h 25"/>
              <a:gd name="T18" fmla="*/ 10 w 50"/>
              <a:gd name="T19" fmla="*/ 5 h 25"/>
              <a:gd name="T20" fmla="*/ 5 w 50"/>
              <a:gd name="T21" fmla="*/ 15 h 25"/>
              <a:gd name="T22" fmla="*/ 0 w 50"/>
              <a:gd name="T23" fmla="*/ 25 h 2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Lst>
            <a:rect l="0" t="0" r="r" b="b"/>
            <a:pathLst>
              <a:path w="50" h="25">
                <a:moveTo>
                  <a:pt x="0" y="25"/>
                </a:moveTo>
                <a:lnTo>
                  <a:pt x="50" y="25"/>
                </a:lnTo>
                <a:lnTo>
                  <a:pt x="50" y="25"/>
                </a:lnTo>
                <a:lnTo>
                  <a:pt x="45" y="15"/>
                </a:lnTo>
                <a:lnTo>
                  <a:pt x="45" y="10"/>
                </a:lnTo>
                <a:lnTo>
                  <a:pt x="35" y="0"/>
                </a:lnTo>
                <a:lnTo>
                  <a:pt x="25" y="0"/>
                </a:lnTo>
                <a:lnTo>
                  <a:pt x="25" y="0"/>
                </a:lnTo>
                <a:lnTo>
                  <a:pt x="15" y="0"/>
                </a:lnTo>
                <a:lnTo>
                  <a:pt x="10" y="5"/>
                </a:lnTo>
                <a:lnTo>
                  <a:pt x="5" y="15"/>
                </a:lnTo>
                <a:lnTo>
                  <a:pt x="0" y="25"/>
                </a:lnTo>
              </a:path>
            </a:pathLst>
          </a:cu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77" name="Freeform 76">
            <a:extLst>
              <a:ext uri="{FF2B5EF4-FFF2-40B4-BE49-F238E27FC236}">
                <a16:creationId xmlns:a16="http://schemas.microsoft.com/office/drawing/2014/main" id="{00000000-0008-0000-1600-00004D000000}"/>
              </a:ext>
            </a:extLst>
          </xdr:cNvPr>
          <xdr:cNvSpPr>
            <a:spLocks/>
          </xdr:cNvSpPr>
        </xdr:nvSpPr>
        <xdr:spPr bwMode="auto">
          <a:xfrm>
            <a:off x="1302702" y="574675"/>
            <a:ext cx="50800" cy="60960"/>
          </a:xfrm>
          <a:custGeom>
            <a:avLst/>
            <a:gdLst>
              <a:gd name="T0" fmla="*/ 80 w 80"/>
              <a:gd name="T1" fmla="*/ 30 h 96"/>
              <a:gd name="T2" fmla="*/ 80 w 80"/>
              <a:gd name="T3" fmla="*/ 96 h 96"/>
              <a:gd name="T4" fmla="*/ 65 w 80"/>
              <a:gd name="T5" fmla="*/ 96 h 96"/>
              <a:gd name="T6" fmla="*/ 65 w 80"/>
              <a:gd name="T7" fmla="*/ 35 h 96"/>
              <a:gd name="T8" fmla="*/ 65 w 80"/>
              <a:gd name="T9" fmla="*/ 35 h 96"/>
              <a:gd name="T10" fmla="*/ 65 w 80"/>
              <a:gd name="T11" fmla="*/ 25 h 96"/>
              <a:gd name="T12" fmla="*/ 60 w 80"/>
              <a:gd name="T13" fmla="*/ 15 h 96"/>
              <a:gd name="T14" fmla="*/ 55 w 80"/>
              <a:gd name="T15" fmla="*/ 10 h 96"/>
              <a:gd name="T16" fmla="*/ 45 w 80"/>
              <a:gd name="T17" fmla="*/ 10 h 96"/>
              <a:gd name="T18" fmla="*/ 45 w 80"/>
              <a:gd name="T19" fmla="*/ 10 h 96"/>
              <a:gd name="T20" fmla="*/ 30 w 80"/>
              <a:gd name="T21" fmla="*/ 15 h 96"/>
              <a:gd name="T22" fmla="*/ 25 w 80"/>
              <a:gd name="T23" fmla="*/ 20 h 96"/>
              <a:gd name="T24" fmla="*/ 20 w 80"/>
              <a:gd name="T25" fmla="*/ 30 h 96"/>
              <a:gd name="T26" fmla="*/ 15 w 80"/>
              <a:gd name="T27" fmla="*/ 45 h 96"/>
              <a:gd name="T28" fmla="*/ 15 w 80"/>
              <a:gd name="T29" fmla="*/ 96 h 96"/>
              <a:gd name="T30" fmla="*/ 0 w 80"/>
              <a:gd name="T31" fmla="*/ 96 h 96"/>
              <a:gd name="T32" fmla="*/ 0 w 80"/>
              <a:gd name="T33" fmla="*/ 0 h 96"/>
              <a:gd name="T34" fmla="*/ 15 w 80"/>
              <a:gd name="T35" fmla="*/ 0 h 96"/>
              <a:gd name="T36" fmla="*/ 15 w 80"/>
              <a:gd name="T37" fmla="*/ 10 h 96"/>
              <a:gd name="T38" fmla="*/ 15 w 80"/>
              <a:gd name="T39" fmla="*/ 10 h 96"/>
              <a:gd name="T40" fmla="*/ 15 w 80"/>
              <a:gd name="T41" fmla="*/ 10 h 96"/>
              <a:gd name="T42" fmla="*/ 30 w 80"/>
              <a:gd name="T43" fmla="*/ 0 h 96"/>
              <a:gd name="T44" fmla="*/ 45 w 80"/>
              <a:gd name="T45" fmla="*/ 0 h 96"/>
              <a:gd name="T46" fmla="*/ 45 w 80"/>
              <a:gd name="T47" fmla="*/ 0 h 96"/>
              <a:gd name="T48" fmla="*/ 60 w 80"/>
              <a:gd name="T49" fmla="*/ 0 h 96"/>
              <a:gd name="T50" fmla="*/ 70 w 80"/>
              <a:gd name="T51" fmla="*/ 5 h 96"/>
              <a:gd name="T52" fmla="*/ 80 w 80"/>
              <a:gd name="T53" fmla="*/ 15 h 96"/>
              <a:gd name="T54" fmla="*/ 80 w 80"/>
              <a:gd name="T55" fmla="*/ 30 h 9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Lst>
            <a:rect l="0" t="0" r="r" b="b"/>
            <a:pathLst>
              <a:path w="80" h="96">
                <a:moveTo>
                  <a:pt x="80" y="30"/>
                </a:moveTo>
                <a:lnTo>
                  <a:pt x="80" y="96"/>
                </a:lnTo>
                <a:lnTo>
                  <a:pt x="65" y="96"/>
                </a:lnTo>
                <a:lnTo>
                  <a:pt x="65" y="35"/>
                </a:lnTo>
                <a:lnTo>
                  <a:pt x="65" y="35"/>
                </a:lnTo>
                <a:lnTo>
                  <a:pt x="65" y="25"/>
                </a:lnTo>
                <a:lnTo>
                  <a:pt x="60" y="15"/>
                </a:lnTo>
                <a:lnTo>
                  <a:pt x="55" y="10"/>
                </a:lnTo>
                <a:lnTo>
                  <a:pt x="45" y="10"/>
                </a:lnTo>
                <a:lnTo>
                  <a:pt x="45" y="10"/>
                </a:lnTo>
                <a:lnTo>
                  <a:pt x="30" y="15"/>
                </a:lnTo>
                <a:lnTo>
                  <a:pt x="25" y="20"/>
                </a:lnTo>
                <a:lnTo>
                  <a:pt x="20" y="30"/>
                </a:lnTo>
                <a:lnTo>
                  <a:pt x="15" y="45"/>
                </a:lnTo>
                <a:lnTo>
                  <a:pt x="15" y="96"/>
                </a:lnTo>
                <a:lnTo>
                  <a:pt x="0" y="96"/>
                </a:lnTo>
                <a:lnTo>
                  <a:pt x="0" y="0"/>
                </a:lnTo>
                <a:lnTo>
                  <a:pt x="15" y="0"/>
                </a:lnTo>
                <a:lnTo>
                  <a:pt x="15" y="10"/>
                </a:lnTo>
                <a:lnTo>
                  <a:pt x="15" y="10"/>
                </a:lnTo>
                <a:lnTo>
                  <a:pt x="15" y="10"/>
                </a:lnTo>
                <a:lnTo>
                  <a:pt x="30" y="0"/>
                </a:lnTo>
                <a:lnTo>
                  <a:pt x="45" y="0"/>
                </a:lnTo>
                <a:lnTo>
                  <a:pt x="45" y="0"/>
                </a:lnTo>
                <a:lnTo>
                  <a:pt x="60" y="0"/>
                </a:lnTo>
                <a:lnTo>
                  <a:pt x="70" y="5"/>
                </a:lnTo>
                <a:lnTo>
                  <a:pt x="80" y="15"/>
                </a:lnTo>
                <a:lnTo>
                  <a:pt x="80" y="30"/>
                </a:lnTo>
              </a:path>
            </a:pathLst>
          </a:cu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78" name="Freeform 77">
            <a:extLst>
              <a:ext uri="{FF2B5EF4-FFF2-40B4-BE49-F238E27FC236}">
                <a16:creationId xmlns:a16="http://schemas.microsoft.com/office/drawing/2014/main" id="{00000000-0008-0000-1600-00004E000000}"/>
              </a:ext>
            </a:extLst>
          </xdr:cNvPr>
          <xdr:cNvSpPr>
            <a:spLocks/>
          </xdr:cNvSpPr>
        </xdr:nvSpPr>
        <xdr:spPr bwMode="auto">
          <a:xfrm>
            <a:off x="1369377" y="561975"/>
            <a:ext cx="28575" cy="73660"/>
          </a:xfrm>
          <a:custGeom>
            <a:avLst/>
            <a:gdLst>
              <a:gd name="T0" fmla="*/ 40 w 45"/>
              <a:gd name="T1" fmla="*/ 101 h 116"/>
              <a:gd name="T2" fmla="*/ 45 w 45"/>
              <a:gd name="T3" fmla="*/ 111 h 116"/>
              <a:gd name="T4" fmla="*/ 45 w 45"/>
              <a:gd name="T5" fmla="*/ 111 h 116"/>
              <a:gd name="T6" fmla="*/ 25 w 45"/>
              <a:gd name="T7" fmla="*/ 116 h 116"/>
              <a:gd name="T8" fmla="*/ 25 w 45"/>
              <a:gd name="T9" fmla="*/ 116 h 116"/>
              <a:gd name="T10" fmla="*/ 15 w 45"/>
              <a:gd name="T11" fmla="*/ 116 h 116"/>
              <a:gd name="T12" fmla="*/ 5 w 45"/>
              <a:gd name="T13" fmla="*/ 111 h 116"/>
              <a:gd name="T14" fmla="*/ 0 w 45"/>
              <a:gd name="T15" fmla="*/ 101 h 116"/>
              <a:gd name="T16" fmla="*/ 0 w 45"/>
              <a:gd name="T17" fmla="*/ 85 h 116"/>
              <a:gd name="T18" fmla="*/ 0 w 45"/>
              <a:gd name="T19" fmla="*/ 5 h 116"/>
              <a:gd name="T20" fmla="*/ 15 w 45"/>
              <a:gd name="T21" fmla="*/ 0 h 116"/>
              <a:gd name="T22" fmla="*/ 15 w 45"/>
              <a:gd name="T23" fmla="*/ 20 h 116"/>
              <a:gd name="T24" fmla="*/ 40 w 45"/>
              <a:gd name="T25" fmla="*/ 20 h 116"/>
              <a:gd name="T26" fmla="*/ 40 w 45"/>
              <a:gd name="T27" fmla="*/ 30 h 116"/>
              <a:gd name="T28" fmla="*/ 15 w 45"/>
              <a:gd name="T29" fmla="*/ 30 h 116"/>
              <a:gd name="T30" fmla="*/ 15 w 45"/>
              <a:gd name="T31" fmla="*/ 85 h 116"/>
              <a:gd name="T32" fmla="*/ 15 w 45"/>
              <a:gd name="T33" fmla="*/ 85 h 116"/>
              <a:gd name="T34" fmla="*/ 20 w 45"/>
              <a:gd name="T35" fmla="*/ 101 h 116"/>
              <a:gd name="T36" fmla="*/ 30 w 45"/>
              <a:gd name="T37" fmla="*/ 101 h 116"/>
              <a:gd name="T38" fmla="*/ 30 w 45"/>
              <a:gd name="T39" fmla="*/ 101 h 116"/>
              <a:gd name="T40" fmla="*/ 40 w 45"/>
              <a:gd name="T41" fmla="*/ 101 h 11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Lst>
            <a:rect l="0" t="0" r="r" b="b"/>
            <a:pathLst>
              <a:path w="45" h="116">
                <a:moveTo>
                  <a:pt x="40" y="101"/>
                </a:moveTo>
                <a:lnTo>
                  <a:pt x="45" y="111"/>
                </a:lnTo>
                <a:lnTo>
                  <a:pt x="45" y="111"/>
                </a:lnTo>
                <a:lnTo>
                  <a:pt x="25" y="116"/>
                </a:lnTo>
                <a:lnTo>
                  <a:pt x="25" y="116"/>
                </a:lnTo>
                <a:lnTo>
                  <a:pt x="15" y="116"/>
                </a:lnTo>
                <a:lnTo>
                  <a:pt x="5" y="111"/>
                </a:lnTo>
                <a:lnTo>
                  <a:pt x="0" y="101"/>
                </a:lnTo>
                <a:lnTo>
                  <a:pt x="0" y="85"/>
                </a:lnTo>
                <a:lnTo>
                  <a:pt x="0" y="5"/>
                </a:lnTo>
                <a:lnTo>
                  <a:pt x="15" y="0"/>
                </a:lnTo>
                <a:lnTo>
                  <a:pt x="15" y="20"/>
                </a:lnTo>
                <a:lnTo>
                  <a:pt x="40" y="20"/>
                </a:lnTo>
                <a:lnTo>
                  <a:pt x="40" y="30"/>
                </a:lnTo>
                <a:lnTo>
                  <a:pt x="15" y="30"/>
                </a:lnTo>
                <a:lnTo>
                  <a:pt x="15" y="85"/>
                </a:lnTo>
                <a:lnTo>
                  <a:pt x="15" y="85"/>
                </a:lnTo>
                <a:lnTo>
                  <a:pt x="20" y="101"/>
                </a:lnTo>
                <a:lnTo>
                  <a:pt x="30" y="101"/>
                </a:lnTo>
                <a:lnTo>
                  <a:pt x="30" y="101"/>
                </a:lnTo>
                <a:lnTo>
                  <a:pt x="40" y="101"/>
                </a:lnTo>
              </a:path>
            </a:pathLst>
          </a:cu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79" name="Freeform 78">
            <a:extLst>
              <a:ext uri="{FF2B5EF4-FFF2-40B4-BE49-F238E27FC236}">
                <a16:creationId xmlns:a16="http://schemas.microsoft.com/office/drawing/2014/main" id="{00000000-0008-0000-1600-00004F000000}"/>
              </a:ext>
            </a:extLst>
          </xdr:cNvPr>
          <xdr:cNvSpPr>
            <a:spLocks/>
          </xdr:cNvSpPr>
        </xdr:nvSpPr>
        <xdr:spPr bwMode="auto">
          <a:xfrm>
            <a:off x="1407477" y="549275"/>
            <a:ext cx="50800" cy="86360"/>
          </a:xfrm>
          <a:custGeom>
            <a:avLst/>
            <a:gdLst>
              <a:gd name="T0" fmla="*/ 15 w 80"/>
              <a:gd name="T1" fmla="*/ 40 h 136"/>
              <a:gd name="T2" fmla="*/ 15 w 80"/>
              <a:gd name="T3" fmla="*/ 40 h 136"/>
              <a:gd name="T4" fmla="*/ 15 w 80"/>
              <a:gd name="T5" fmla="*/ 50 h 136"/>
              <a:gd name="T6" fmla="*/ 15 w 80"/>
              <a:gd name="T7" fmla="*/ 50 h 136"/>
              <a:gd name="T8" fmla="*/ 15 w 80"/>
              <a:gd name="T9" fmla="*/ 50 h 136"/>
              <a:gd name="T10" fmla="*/ 25 w 80"/>
              <a:gd name="T11" fmla="*/ 40 h 136"/>
              <a:gd name="T12" fmla="*/ 45 w 80"/>
              <a:gd name="T13" fmla="*/ 40 h 136"/>
              <a:gd name="T14" fmla="*/ 45 w 80"/>
              <a:gd name="T15" fmla="*/ 40 h 136"/>
              <a:gd name="T16" fmla="*/ 60 w 80"/>
              <a:gd name="T17" fmla="*/ 40 h 136"/>
              <a:gd name="T18" fmla="*/ 70 w 80"/>
              <a:gd name="T19" fmla="*/ 45 h 136"/>
              <a:gd name="T20" fmla="*/ 75 w 80"/>
              <a:gd name="T21" fmla="*/ 55 h 136"/>
              <a:gd name="T22" fmla="*/ 80 w 80"/>
              <a:gd name="T23" fmla="*/ 70 h 136"/>
              <a:gd name="T24" fmla="*/ 80 w 80"/>
              <a:gd name="T25" fmla="*/ 136 h 136"/>
              <a:gd name="T26" fmla="*/ 60 w 80"/>
              <a:gd name="T27" fmla="*/ 136 h 136"/>
              <a:gd name="T28" fmla="*/ 60 w 80"/>
              <a:gd name="T29" fmla="*/ 75 h 136"/>
              <a:gd name="T30" fmla="*/ 60 w 80"/>
              <a:gd name="T31" fmla="*/ 75 h 136"/>
              <a:gd name="T32" fmla="*/ 60 w 80"/>
              <a:gd name="T33" fmla="*/ 65 h 136"/>
              <a:gd name="T34" fmla="*/ 55 w 80"/>
              <a:gd name="T35" fmla="*/ 55 h 136"/>
              <a:gd name="T36" fmla="*/ 50 w 80"/>
              <a:gd name="T37" fmla="*/ 50 h 136"/>
              <a:gd name="T38" fmla="*/ 40 w 80"/>
              <a:gd name="T39" fmla="*/ 50 h 136"/>
              <a:gd name="T40" fmla="*/ 40 w 80"/>
              <a:gd name="T41" fmla="*/ 50 h 136"/>
              <a:gd name="T42" fmla="*/ 30 w 80"/>
              <a:gd name="T43" fmla="*/ 55 h 136"/>
              <a:gd name="T44" fmla="*/ 20 w 80"/>
              <a:gd name="T45" fmla="*/ 60 h 136"/>
              <a:gd name="T46" fmla="*/ 15 w 80"/>
              <a:gd name="T47" fmla="*/ 70 h 136"/>
              <a:gd name="T48" fmla="*/ 15 w 80"/>
              <a:gd name="T49" fmla="*/ 85 h 136"/>
              <a:gd name="T50" fmla="*/ 15 w 80"/>
              <a:gd name="T51" fmla="*/ 136 h 136"/>
              <a:gd name="T52" fmla="*/ 0 w 80"/>
              <a:gd name="T53" fmla="*/ 136 h 136"/>
              <a:gd name="T54" fmla="*/ 0 w 80"/>
              <a:gd name="T55" fmla="*/ 5 h 136"/>
              <a:gd name="T56" fmla="*/ 15 w 80"/>
              <a:gd name="T57" fmla="*/ 0 h 136"/>
              <a:gd name="T58" fmla="*/ 15 w 80"/>
              <a:gd name="T59" fmla="*/ 40 h 13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Lst>
            <a:rect l="0" t="0" r="r" b="b"/>
            <a:pathLst>
              <a:path w="80" h="136">
                <a:moveTo>
                  <a:pt x="15" y="40"/>
                </a:moveTo>
                <a:lnTo>
                  <a:pt x="15" y="40"/>
                </a:lnTo>
                <a:lnTo>
                  <a:pt x="15" y="50"/>
                </a:lnTo>
                <a:lnTo>
                  <a:pt x="15" y="50"/>
                </a:lnTo>
                <a:lnTo>
                  <a:pt x="15" y="50"/>
                </a:lnTo>
                <a:lnTo>
                  <a:pt x="25" y="40"/>
                </a:lnTo>
                <a:lnTo>
                  <a:pt x="45" y="40"/>
                </a:lnTo>
                <a:lnTo>
                  <a:pt x="45" y="40"/>
                </a:lnTo>
                <a:lnTo>
                  <a:pt x="60" y="40"/>
                </a:lnTo>
                <a:lnTo>
                  <a:pt x="70" y="45"/>
                </a:lnTo>
                <a:lnTo>
                  <a:pt x="75" y="55"/>
                </a:lnTo>
                <a:lnTo>
                  <a:pt x="80" y="70"/>
                </a:lnTo>
                <a:lnTo>
                  <a:pt x="80" y="136"/>
                </a:lnTo>
                <a:lnTo>
                  <a:pt x="60" y="136"/>
                </a:lnTo>
                <a:lnTo>
                  <a:pt x="60" y="75"/>
                </a:lnTo>
                <a:lnTo>
                  <a:pt x="60" y="75"/>
                </a:lnTo>
                <a:lnTo>
                  <a:pt x="60" y="65"/>
                </a:lnTo>
                <a:lnTo>
                  <a:pt x="55" y="55"/>
                </a:lnTo>
                <a:lnTo>
                  <a:pt x="50" y="50"/>
                </a:lnTo>
                <a:lnTo>
                  <a:pt x="40" y="50"/>
                </a:lnTo>
                <a:lnTo>
                  <a:pt x="40" y="50"/>
                </a:lnTo>
                <a:lnTo>
                  <a:pt x="30" y="55"/>
                </a:lnTo>
                <a:lnTo>
                  <a:pt x="20" y="60"/>
                </a:lnTo>
                <a:lnTo>
                  <a:pt x="15" y="70"/>
                </a:lnTo>
                <a:lnTo>
                  <a:pt x="15" y="85"/>
                </a:lnTo>
                <a:lnTo>
                  <a:pt x="15" y="136"/>
                </a:lnTo>
                <a:lnTo>
                  <a:pt x="0" y="136"/>
                </a:lnTo>
                <a:lnTo>
                  <a:pt x="0" y="5"/>
                </a:lnTo>
                <a:lnTo>
                  <a:pt x="15" y="0"/>
                </a:lnTo>
                <a:lnTo>
                  <a:pt x="15" y="40"/>
                </a:lnTo>
              </a:path>
            </a:pathLst>
          </a:cu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80" name="Freeform 79">
            <a:extLst>
              <a:ext uri="{FF2B5EF4-FFF2-40B4-BE49-F238E27FC236}">
                <a16:creationId xmlns:a16="http://schemas.microsoft.com/office/drawing/2014/main" id="{00000000-0008-0000-1600-000050000000}"/>
              </a:ext>
            </a:extLst>
          </xdr:cNvPr>
          <xdr:cNvSpPr>
            <a:spLocks/>
          </xdr:cNvSpPr>
        </xdr:nvSpPr>
        <xdr:spPr bwMode="auto">
          <a:xfrm>
            <a:off x="1464627" y="600075"/>
            <a:ext cx="31750" cy="9525"/>
          </a:xfrm>
          <a:custGeom>
            <a:avLst/>
            <a:gdLst>
              <a:gd name="T0" fmla="*/ 0 w 50"/>
              <a:gd name="T1" fmla="*/ 0 h 15"/>
              <a:gd name="T2" fmla="*/ 45 w 50"/>
              <a:gd name="T3" fmla="*/ 0 h 15"/>
              <a:gd name="T4" fmla="*/ 50 w 50"/>
              <a:gd name="T5" fmla="*/ 15 h 15"/>
              <a:gd name="T6" fmla="*/ 10 w 50"/>
              <a:gd name="T7" fmla="*/ 15 h 15"/>
              <a:gd name="T8" fmla="*/ 0 w 50"/>
              <a:gd name="T9" fmla="*/ 0 h 15"/>
            </a:gdLst>
            <a:ahLst/>
            <a:cxnLst>
              <a:cxn ang="0">
                <a:pos x="T0" y="T1"/>
              </a:cxn>
              <a:cxn ang="0">
                <a:pos x="T2" y="T3"/>
              </a:cxn>
              <a:cxn ang="0">
                <a:pos x="T4" y="T5"/>
              </a:cxn>
              <a:cxn ang="0">
                <a:pos x="T6" y="T7"/>
              </a:cxn>
              <a:cxn ang="0">
                <a:pos x="T8" y="T9"/>
              </a:cxn>
            </a:cxnLst>
            <a:rect l="0" t="0" r="r" b="b"/>
            <a:pathLst>
              <a:path w="50" h="15">
                <a:moveTo>
                  <a:pt x="0" y="0"/>
                </a:moveTo>
                <a:lnTo>
                  <a:pt x="45" y="0"/>
                </a:lnTo>
                <a:lnTo>
                  <a:pt x="50" y="15"/>
                </a:lnTo>
                <a:lnTo>
                  <a:pt x="10" y="15"/>
                </a:lnTo>
                <a:lnTo>
                  <a:pt x="0" y="0"/>
                </a:lnTo>
              </a:path>
            </a:pathLst>
          </a:cu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81" name="Freeform 80">
            <a:extLst>
              <a:ext uri="{FF2B5EF4-FFF2-40B4-BE49-F238E27FC236}">
                <a16:creationId xmlns:a16="http://schemas.microsoft.com/office/drawing/2014/main" id="{00000000-0008-0000-1600-000051000000}"/>
              </a:ext>
            </a:extLst>
          </xdr:cNvPr>
          <xdr:cNvSpPr>
            <a:spLocks/>
          </xdr:cNvSpPr>
        </xdr:nvSpPr>
        <xdr:spPr bwMode="auto">
          <a:xfrm>
            <a:off x="1505902" y="549275"/>
            <a:ext cx="50800" cy="86360"/>
          </a:xfrm>
          <a:custGeom>
            <a:avLst/>
            <a:gdLst>
              <a:gd name="T0" fmla="*/ 0 w 80"/>
              <a:gd name="T1" fmla="*/ 85 h 136"/>
              <a:gd name="T2" fmla="*/ 0 w 80"/>
              <a:gd name="T3" fmla="*/ 85 h 136"/>
              <a:gd name="T4" fmla="*/ 0 w 80"/>
              <a:gd name="T5" fmla="*/ 65 h 136"/>
              <a:gd name="T6" fmla="*/ 10 w 80"/>
              <a:gd name="T7" fmla="*/ 50 h 136"/>
              <a:gd name="T8" fmla="*/ 20 w 80"/>
              <a:gd name="T9" fmla="*/ 40 h 136"/>
              <a:gd name="T10" fmla="*/ 35 w 80"/>
              <a:gd name="T11" fmla="*/ 40 h 136"/>
              <a:gd name="T12" fmla="*/ 35 w 80"/>
              <a:gd name="T13" fmla="*/ 40 h 136"/>
              <a:gd name="T14" fmla="*/ 55 w 80"/>
              <a:gd name="T15" fmla="*/ 40 h 136"/>
              <a:gd name="T16" fmla="*/ 65 w 80"/>
              <a:gd name="T17" fmla="*/ 50 h 136"/>
              <a:gd name="T18" fmla="*/ 65 w 80"/>
              <a:gd name="T19" fmla="*/ 50 h 136"/>
              <a:gd name="T20" fmla="*/ 65 w 80"/>
              <a:gd name="T21" fmla="*/ 50 h 136"/>
              <a:gd name="T22" fmla="*/ 65 w 80"/>
              <a:gd name="T23" fmla="*/ 40 h 136"/>
              <a:gd name="T24" fmla="*/ 65 w 80"/>
              <a:gd name="T25" fmla="*/ 5 h 136"/>
              <a:gd name="T26" fmla="*/ 80 w 80"/>
              <a:gd name="T27" fmla="*/ 0 h 136"/>
              <a:gd name="T28" fmla="*/ 80 w 80"/>
              <a:gd name="T29" fmla="*/ 136 h 136"/>
              <a:gd name="T30" fmla="*/ 70 w 80"/>
              <a:gd name="T31" fmla="*/ 136 h 136"/>
              <a:gd name="T32" fmla="*/ 65 w 80"/>
              <a:gd name="T33" fmla="*/ 121 h 136"/>
              <a:gd name="T34" fmla="*/ 65 w 80"/>
              <a:gd name="T35" fmla="*/ 121 h 136"/>
              <a:gd name="T36" fmla="*/ 65 w 80"/>
              <a:gd name="T37" fmla="*/ 121 h 136"/>
              <a:gd name="T38" fmla="*/ 55 w 80"/>
              <a:gd name="T39" fmla="*/ 131 h 136"/>
              <a:gd name="T40" fmla="*/ 35 w 80"/>
              <a:gd name="T41" fmla="*/ 136 h 136"/>
              <a:gd name="T42" fmla="*/ 35 w 80"/>
              <a:gd name="T43" fmla="*/ 136 h 136"/>
              <a:gd name="T44" fmla="*/ 20 w 80"/>
              <a:gd name="T45" fmla="*/ 131 h 136"/>
              <a:gd name="T46" fmla="*/ 10 w 80"/>
              <a:gd name="T47" fmla="*/ 126 h 136"/>
              <a:gd name="T48" fmla="*/ 0 w 80"/>
              <a:gd name="T49" fmla="*/ 110 h 136"/>
              <a:gd name="T50" fmla="*/ 0 w 80"/>
              <a:gd name="T51" fmla="*/ 85 h 13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Lst>
            <a:rect l="0" t="0" r="r" b="b"/>
            <a:pathLst>
              <a:path w="80" h="136">
                <a:moveTo>
                  <a:pt x="0" y="85"/>
                </a:moveTo>
                <a:lnTo>
                  <a:pt x="0" y="85"/>
                </a:lnTo>
                <a:lnTo>
                  <a:pt x="0" y="65"/>
                </a:lnTo>
                <a:lnTo>
                  <a:pt x="10" y="50"/>
                </a:lnTo>
                <a:lnTo>
                  <a:pt x="20" y="40"/>
                </a:lnTo>
                <a:lnTo>
                  <a:pt x="35" y="40"/>
                </a:lnTo>
                <a:lnTo>
                  <a:pt x="35" y="40"/>
                </a:lnTo>
                <a:lnTo>
                  <a:pt x="55" y="40"/>
                </a:lnTo>
                <a:lnTo>
                  <a:pt x="65" y="50"/>
                </a:lnTo>
                <a:lnTo>
                  <a:pt x="65" y="50"/>
                </a:lnTo>
                <a:lnTo>
                  <a:pt x="65" y="50"/>
                </a:lnTo>
                <a:lnTo>
                  <a:pt x="65" y="40"/>
                </a:lnTo>
                <a:lnTo>
                  <a:pt x="65" y="5"/>
                </a:lnTo>
                <a:lnTo>
                  <a:pt x="80" y="0"/>
                </a:lnTo>
                <a:lnTo>
                  <a:pt x="80" y="136"/>
                </a:lnTo>
                <a:lnTo>
                  <a:pt x="70" y="136"/>
                </a:lnTo>
                <a:lnTo>
                  <a:pt x="65" y="121"/>
                </a:lnTo>
                <a:lnTo>
                  <a:pt x="65" y="121"/>
                </a:lnTo>
                <a:lnTo>
                  <a:pt x="65" y="121"/>
                </a:lnTo>
                <a:lnTo>
                  <a:pt x="55" y="131"/>
                </a:lnTo>
                <a:lnTo>
                  <a:pt x="35" y="136"/>
                </a:lnTo>
                <a:lnTo>
                  <a:pt x="35" y="136"/>
                </a:lnTo>
                <a:lnTo>
                  <a:pt x="20" y="131"/>
                </a:lnTo>
                <a:lnTo>
                  <a:pt x="10" y="126"/>
                </a:lnTo>
                <a:lnTo>
                  <a:pt x="0" y="110"/>
                </a:lnTo>
                <a:lnTo>
                  <a:pt x="0" y="85"/>
                </a:lnTo>
              </a:path>
            </a:pathLst>
          </a:cu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82" name="Freeform 81">
            <a:extLst>
              <a:ext uri="{FF2B5EF4-FFF2-40B4-BE49-F238E27FC236}">
                <a16:creationId xmlns:a16="http://schemas.microsoft.com/office/drawing/2014/main" id="{00000000-0008-0000-1600-000052000000}"/>
              </a:ext>
            </a:extLst>
          </xdr:cNvPr>
          <xdr:cNvSpPr>
            <a:spLocks/>
          </xdr:cNvSpPr>
        </xdr:nvSpPr>
        <xdr:spPr bwMode="auto">
          <a:xfrm>
            <a:off x="1515427" y="581025"/>
            <a:ext cx="31750" cy="45085"/>
          </a:xfrm>
          <a:custGeom>
            <a:avLst/>
            <a:gdLst>
              <a:gd name="T0" fmla="*/ 50 w 50"/>
              <a:gd name="T1" fmla="*/ 40 h 71"/>
              <a:gd name="T2" fmla="*/ 50 w 50"/>
              <a:gd name="T3" fmla="*/ 35 h 71"/>
              <a:gd name="T4" fmla="*/ 50 w 50"/>
              <a:gd name="T5" fmla="*/ 35 h 71"/>
              <a:gd name="T6" fmla="*/ 50 w 50"/>
              <a:gd name="T7" fmla="*/ 20 h 71"/>
              <a:gd name="T8" fmla="*/ 45 w 50"/>
              <a:gd name="T9" fmla="*/ 10 h 71"/>
              <a:gd name="T10" fmla="*/ 35 w 50"/>
              <a:gd name="T11" fmla="*/ 5 h 71"/>
              <a:gd name="T12" fmla="*/ 25 w 50"/>
              <a:gd name="T13" fmla="*/ 0 h 71"/>
              <a:gd name="T14" fmla="*/ 25 w 50"/>
              <a:gd name="T15" fmla="*/ 0 h 71"/>
              <a:gd name="T16" fmla="*/ 10 w 50"/>
              <a:gd name="T17" fmla="*/ 5 h 71"/>
              <a:gd name="T18" fmla="*/ 5 w 50"/>
              <a:gd name="T19" fmla="*/ 10 h 71"/>
              <a:gd name="T20" fmla="*/ 0 w 50"/>
              <a:gd name="T21" fmla="*/ 20 h 71"/>
              <a:gd name="T22" fmla="*/ 0 w 50"/>
              <a:gd name="T23" fmla="*/ 35 h 71"/>
              <a:gd name="T24" fmla="*/ 0 w 50"/>
              <a:gd name="T25" fmla="*/ 35 h 71"/>
              <a:gd name="T26" fmla="*/ 0 w 50"/>
              <a:gd name="T27" fmla="*/ 50 h 71"/>
              <a:gd name="T28" fmla="*/ 5 w 50"/>
              <a:gd name="T29" fmla="*/ 66 h 71"/>
              <a:gd name="T30" fmla="*/ 15 w 50"/>
              <a:gd name="T31" fmla="*/ 71 h 71"/>
              <a:gd name="T32" fmla="*/ 25 w 50"/>
              <a:gd name="T33" fmla="*/ 71 h 71"/>
              <a:gd name="T34" fmla="*/ 25 w 50"/>
              <a:gd name="T35" fmla="*/ 71 h 71"/>
              <a:gd name="T36" fmla="*/ 35 w 50"/>
              <a:gd name="T37" fmla="*/ 71 h 71"/>
              <a:gd name="T38" fmla="*/ 45 w 50"/>
              <a:gd name="T39" fmla="*/ 66 h 71"/>
              <a:gd name="T40" fmla="*/ 50 w 50"/>
              <a:gd name="T41" fmla="*/ 55 h 71"/>
              <a:gd name="T42" fmla="*/ 50 w 50"/>
              <a:gd name="T43" fmla="*/ 40 h 7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Lst>
            <a:rect l="0" t="0" r="r" b="b"/>
            <a:pathLst>
              <a:path w="50" h="71">
                <a:moveTo>
                  <a:pt x="50" y="40"/>
                </a:moveTo>
                <a:lnTo>
                  <a:pt x="50" y="35"/>
                </a:lnTo>
                <a:lnTo>
                  <a:pt x="50" y="35"/>
                </a:lnTo>
                <a:lnTo>
                  <a:pt x="50" y="20"/>
                </a:lnTo>
                <a:lnTo>
                  <a:pt x="45" y="10"/>
                </a:lnTo>
                <a:lnTo>
                  <a:pt x="35" y="5"/>
                </a:lnTo>
                <a:lnTo>
                  <a:pt x="25" y="0"/>
                </a:lnTo>
                <a:lnTo>
                  <a:pt x="25" y="0"/>
                </a:lnTo>
                <a:lnTo>
                  <a:pt x="10" y="5"/>
                </a:lnTo>
                <a:lnTo>
                  <a:pt x="5" y="10"/>
                </a:lnTo>
                <a:lnTo>
                  <a:pt x="0" y="20"/>
                </a:lnTo>
                <a:lnTo>
                  <a:pt x="0" y="35"/>
                </a:lnTo>
                <a:lnTo>
                  <a:pt x="0" y="35"/>
                </a:lnTo>
                <a:lnTo>
                  <a:pt x="0" y="50"/>
                </a:lnTo>
                <a:lnTo>
                  <a:pt x="5" y="66"/>
                </a:lnTo>
                <a:lnTo>
                  <a:pt x="15" y="71"/>
                </a:lnTo>
                <a:lnTo>
                  <a:pt x="25" y="71"/>
                </a:lnTo>
                <a:lnTo>
                  <a:pt x="25" y="71"/>
                </a:lnTo>
                <a:lnTo>
                  <a:pt x="35" y="71"/>
                </a:lnTo>
                <a:lnTo>
                  <a:pt x="45" y="66"/>
                </a:lnTo>
                <a:lnTo>
                  <a:pt x="50" y="55"/>
                </a:lnTo>
                <a:lnTo>
                  <a:pt x="50" y="40"/>
                </a:lnTo>
              </a:path>
            </a:pathLst>
          </a:cu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83" name="Freeform 82">
            <a:extLst>
              <a:ext uri="{FF2B5EF4-FFF2-40B4-BE49-F238E27FC236}">
                <a16:creationId xmlns:a16="http://schemas.microsoft.com/office/drawing/2014/main" id="{00000000-0008-0000-1600-000053000000}"/>
              </a:ext>
            </a:extLst>
          </xdr:cNvPr>
          <xdr:cNvSpPr>
            <a:spLocks/>
          </xdr:cNvSpPr>
        </xdr:nvSpPr>
        <xdr:spPr bwMode="auto">
          <a:xfrm>
            <a:off x="1566227" y="574675"/>
            <a:ext cx="47625" cy="60960"/>
          </a:xfrm>
          <a:custGeom>
            <a:avLst/>
            <a:gdLst>
              <a:gd name="T0" fmla="*/ 75 w 75"/>
              <a:gd name="T1" fmla="*/ 30 h 96"/>
              <a:gd name="T2" fmla="*/ 75 w 75"/>
              <a:gd name="T3" fmla="*/ 96 h 96"/>
              <a:gd name="T4" fmla="*/ 65 w 75"/>
              <a:gd name="T5" fmla="*/ 96 h 96"/>
              <a:gd name="T6" fmla="*/ 60 w 75"/>
              <a:gd name="T7" fmla="*/ 81 h 96"/>
              <a:gd name="T8" fmla="*/ 60 w 75"/>
              <a:gd name="T9" fmla="*/ 81 h 96"/>
              <a:gd name="T10" fmla="*/ 60 w 75"/>
              <a:gd name="T11" fmla="*/ 81 h 96"/>
              <a:gd name="T12" fmla="*/ 50 w 75"/>
              <a:gd name="T13" fmla="*/ 91 h 96"/>
              <a:gd name="T14" fmla="*/ 30 w 75"/>
              <a:gd name="T15" fmla="*/ 96 h 96"/>
              <a:gd name="T16" fmla="*/ 30 w 75"/>
              <a:gd name="T17" fmla="*/ 96 h 96"/>
              <a:gd name="T18" fmla="*/ 20 w 75"/>
              <a:gd name="T19" fmla="*/ 96 h 96"/>
              <a:gd name="T20" fmla="*/ 10 w 75"/>
              <a:gd name="T21" fmla="*/ 91 h 96"/>
              <a:gd name="T22" fmla="*/ 0 w 75"/>
              <a:gd name="T23" fmla="*/ 81 h 96"/>
              <a:gd name="T24" fmla="*/ 0 w 75"/>
              <a:gd name="T25" fmla="*/ 65 h 96"/>
              <a:gd name="T26" fmla="*/ 0 w 75"/>
              <a:gd name="T27" fmla="*/ 65 h 96"/>
              <a:gd name="T28" fmla="*/ 5 w 75"/>
              <a:gd name="T29" fmla="*/ 55 h 96"/>
              <a:gd name="T30" fmla="*/ 10 w 75"/>
              <a:gd name="T31" fmla="*/ 45 h 96"/>
              <a:gd name="T32" fmla="*/ 25 w 75"/>
              <a:gd name="T33" fmla="*/ 40 h 96"/>
              <a:gd name="T34" fmla="*/ 45 w 75"/>
              <a:gd name="T35" fmla="*/ 35 h 96"/>
              <a:gd name="T36" fmla="*/ 60 w 75"/>
              <a:gd name="T37" fmla="*/ 35 h 96"/>
              <a:gd name="T38" fmla="*/ 60 w 75"/>
              <a:gd name="T39" fmla="*/ 30 h 96"/>
              <a:gd name="T40" fmla="*/ 60 w 75"/>
              <a:gd name="T41" fmla="*/ 30 h 96"/>
              <a:gd name="T42" fmla="*/ 60 w 75"/>
              <a:gd name="T43" fmla="*/ 20 h 96"/>
              <a:gd name="T44" fmla="*/ 55 w 75"/>
              <a:gd name="T45" fmla="*/ 15 h 96"/>
              <a:gd name="T46" fmla="*/ 50 w 75"/>
              <a:gd name="T47" fmla="*/ 10 h 96"/>
              <a:gd name="T48" fmla="*/ 40 w 75"/>
              <a:gd name="T49" fmla="*/ 10 h 96"/>
              <a:gd name="T50" fmla="*/ 40 w 75"/>
              <a:gd name="T51" fmla="*/ 10 h 96"/>
              <a:gd name="T52" fmla="*/ 25 w 75"/>
              <a:gd name="T53" fmla="*/ 15 h 96"/>
              <a:gd name="T54" fmla="*/ 15 w 75"/>
              <a:gd name="T55" fmla="*/ 15 h 96"/>
              <a:gd name="T56" fmla="*/ 10 w 75"/>
              <a:gd name="T57" fmla="*/ 5 h 96"/>
              <a:gd name="T58" fmla="*/ 10 w 75"/>
              <a:gd name="T59" fmla="*/ 5 h 96"/>
              <a:gd name="T60" fmla="*/ 25 w 75"/>
              <a:gd name="T61" fmla="*/ 0 h 96"/>
              <a:gd name="T62" fmla="*/ 40 w 75"/>
              <a:gd name="T63" fmla="*/ 0 h 96"/>
              <a:gd name="T64" fmla="*/ 40 w 75"/>
              <a:gd name="T65" fmla="*/ 0 h 96"/>
              <a:gd name="T66" fmla="*/ 55 w 75"/>
              <a:gd name="T67" fmla="*/ 0 h 96"/>
              <a:gd name="T68" fmla="*/ 70 w 75"/>
              <a:gd name="T69" fmla="*/ 5 h 96"/>
              <a:gd name="T70" fmla="*/ 75 w 75"/>
              <a:gd name="T71" fmla="*/ 15 h 96"/>
              <a:gd name="T72" fmla="*/ 75 w 75"/>
              <a:gd name="T73" fmla="*/ 30 h 9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Lst>
            <a:rect l="0" t="0" r="r" b="b"/>
            <a:pathLst>
              <a:path w="75" h="96">
                <a:moveTo>
                  <a:pt x="75" y="30"/>
                </a:moveTo>
                <a:lnTo>
                  <a:pt x="75" y="96"/>
                </a:lnTo>
                <a:lnTo>
                  <a:pt x="65" y="96"/>
                </a:lnTo>
                <a:lnTo>
                  <a:pt x="60" y="81"/>
                </a:lnTo>
                <a:lnTo>
                  <a:pt x="60" y="81"/>
                </a:lnTo>
                <a:lnTo>
                  <a:pt x="60" y="81"/>
                </a:lnTo>
                <a:lnTo>
                  <a:pt x="50" y="91"/>
                </a:lnTo>
                <a:lnTo>
                  <a:pt x="30" y="96"/>
                </a:lnTo>
                <a:lnTo>
                  <a:pt x="30" y="96"/>
                </a:lnTo>
                <a:lnTo>
                  <a:pt x="20" y="96"/>
                </a:lnTo>
                <a:lnTo>
                  <a:pt x="10" y="91"/>
                </a:lnTo>
                <a:lnTo>
                  <a:pt x="0" y="81"/>
                </a:lnTo>
                <a:lnTo>
                  <a:pt x="0" y="65"/>
                </a:lnTo>
                <a:lnTo>
                  <a:pt x="0" y="65"/>
                </a:lnTo>
                <a:lnTo>
                  <a:pt x="5" y="55"/>
                </a:lnTo>
                <a:lnTo>
                  <a:pt x="10" y="45"/>
                </a:lnTo>
                <a:lnTo>
                  <a:pt x="25" y="40"/>
                </a:lnTo>
                <a:lnTo>
                  <a:pt x="45" y="35"/>
                </a:lnTo>
                <a:lnTo>
                  <a:pt x="60" y="35"/>
                </a:lnTo>
                <a:lnTo>
                  <a:pt x="60" y="30"/>
                </a:lnTo>
                <a:lnTo>
                  <a:pt x="60" y="30"/>
                </a:lnTo>
                <a:lnTo>
                  <a:pt x="60" y="20"/>
                </a:lnTo>
                <a:lnTo>
                  <a:pt x="55" y="15"/>
                </a:lnTo>
                <a:lnTo>
                  <a:pt x="50" y="10"/>
                </a:lnTo>
                <a:lnTo>
                  <a:pt x="40" y="10"/>
                </a:lnTo>
                <a:lnTo>
                  <a:pt x="40" y="10"/>
                </a:lnTo>
                <a:lnTo>
                  <a:pt x="25" y="15"/>
                </a:lnTo>
                <a:lnTo>
                  <a:pt x="15" y="15"/>
                </a:lnTo>
                <a:lnTo>
                  <a:pt x="10" y="5"/>
                </a:lnTo>
                <a:lnTo>
                  <a:pt x="10" y="5"/>
                </a:lnTo>
                <a:lnTo>
                  <a:pt x="25" y="0"/>
                </a:lnTo>
                <a:lnTo>
                  <a:pt x="40" y="0"/>
                </a:lnTo>
                <a:lnTo>
                  <a:pt x="40" y="0"/>
                </a:lnTo>
                <a:lnTo>
                  <a:pt x="55" y="0"/>
                </a:lnTo>
                <a:lnTo>
                  <a:pt x="70" y="5"/>
                </a:lnTo>
                <a:lnTo>
                  <a:pt x="75" y="15"/>
                </a:lnTo>
                <a:lnTo>
                  <a:pt x="75" y="30"/>
                </a:lnTo>
              </a:path>
            </a:pathLst>
          </a:cu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84" name="Freeform 83">
            <a:extLst>
              <a:ext uri="{FF2B5EF4-FFF2-40B4-BE49-F238E27FC236}">
                <a16:creationId xmlns:a16="http://schemas.microsoft.com/office/drawing/2014/main" id="{00000000-0008-0000-1600-000054000000}"/>
              </a:ext>
            </a:extLst>
          </xdr:cNvPr>
          <xdr:cNvSpPr>
            <a:spLocks/>
          </xdr:cNvSpPr>
        </xdr:nvSpPr>
        <xdr:spPr bwMode="auto">
          <a:xfrm>
            <a:off x="1575752" y="603250"/>
            <a:ext cx="28575" cy="26035"/>
          </a:xfrm>
          <a:custGeom>
            <a:avLst/>
            <a:gdLst>
              <a:gd name="T0" fmla="*/ 30 w 45"/>
              <a:gd name="T1" fmla="*/ 5 h 41"/>
              <a:gd name="T2" fmla="*/ 30 w 45"/>
              <a:gd name="T3" fmla="*/ 5 h 41"/>
              <a:gd name="T4" fmla="*/ 15 w 45"/>
              <a:gd name="T5" fmla="*/ 5 h 41"/>
              <a:gd name="T6" fmla="*/ 10 w 45"/>
              <a:gd name="T7" fmla="*/ 10 h 41"/>
              <a:gd name="T8" fmla="*/ 0 w 45"/>
              <a:gd name="T9" fmla="*/ 15 h 41"/>
              <a:gd name="T10" fmla="*/ 0 w 45"/>
              <a:gd name="T11" fmla="*/ 20 h 41"/>
              <a:gd name="T12" fmla="*/ 0 w 45"/>
              <a:gd name="T13" fmla="*/ 20 h 41"/>
              <a:gd name="T14" fmla="*/ 0 w 45"/>
              <a:gd name="T15" fmla="*/ 31 h 41"/>
              <a:gd name="T16" fmla="*/ 5 w 45"/>
              <a:gd name="T17" fmla="*/ 36 h 41"/>
              <a:gd name="T18" fmla="*/ 20 w 45"/>
              <a:gd name="T19" fmla="*/ 41 h 41"/>
              <a:gd name="T20" fmla="*/ 20 w 45"/>
              <a:gd name="T21" fmla="*/ 41 h 41"/>
              <a:gd name="T22" fmla="*/ 30 w 45"/>
              <a:gd name="T23" fmla="*/ 36 h 41"/>
              <a:gd name="T24" fmla="*/ 40 w 45"/>
              <a:gd name="T25" fmla="*/ 31 h 41"/>
              <a:gd name="T26" fmla="*/ 45 w 45"/>
              <a:gd name="T27" fmla="*/ 25 h 41"/>
              <a:gd name="T28" fmla="*/ 45 w 45"/>
              <a:gd name="T29" fmla="*/ 10 h 41"/>
              <a:gd name="T30" fmla="*/ 45 w 45"/>
              <a:gd name="T31" fmla="*/ 0 h 41"/>
              <a:gd name="T32" fmla="*/ 30 w 45"/>
              <a:gd name="T33" fmla="*/ 5 h 4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Lst>
            <a:rect l="0" t="0" r="r" b="b"/>
            <a:pathLst>
              <a:path w="45" h="41">
                <a:moveTo>
                  <a:pt x="30" y="5"/>
                </a:moveTo>
                <a:lnTo>
                  <a:pt x="30" y="5"/>
                </a:lnTo>
                <a:lnTo>
                  <a:pt x="15" y="5"/>
                </a:lnTo>
                <a:lnTo>
                  <a:pt x="10" y="10"/>
                </a:lnTo>
                <a:lnTo>
                  <a:pt x="0" y="15"/>
                </a:lnTo>
                <a:lnTo>
                  <a:pt x="0" y="20"/>
                </a:lnTo>
                <a:lnTo>
                  <a:pt x="0" y="20"/>
                </a:lnTo>
                <a:lnTo>
                  <a:pt x="0" y="31"/>
                </a:lnTo>
                <a:lnTo>
                  <a:pt x="5" y="36"/>
                </a:lnTo>
                <a:lnTo>
                  <a:pt x="20" y="41"/>
                </a:lnTo>
                <a:lnTo>
                  <a:pt x="20" y="41"/>
                </a:lnTo>
                <a:lnTo>
                  <a:pt x="30" y="36"/>
                </a:lnTo>
                <a:lnTo>
                  <a:pt x="40" y="31"/>
                </a:lnTo>
                <a:lnTo>
                  <a:pt x="45" y="25"/>
                </a:lnTo>
                <a:lnTo>
                  <a:pt x="45" y="10"/>
                </a:lnTo>
                <a:lnTo>
                  <a:pt x="45" y="0"/>
                </a:lnTo>
                <a:lnTo>
                  <a:pt x="30" y="5"/>
                </a:lnTo>
              </a:path>
            </a:pathLst>
          </a:cu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85" name="Freeform 84">
            <a:extLst>
              <a:ext uri="{FF2B5EF4-FFF2-40B4-BE49-F238E27FC236}">
                <a16:creationId xmlns:a16="http://schemas.microsoft.com/office/drawing/2014/main" id="{00000000-0008-0000-1600-000055000000}"/>
              </a:ext>
            </a:extLst>
          </xdr:cNvPr>
          <xdr:cNvSpPr>
            <a:spLocks/>
          </xdr:cNvSpPr>
        </xdr:nvSpPr>
        <xdr:spPr bwMode="auto">
          <a:xfrm>
            <a:off x="1620202" y="574675"/>
            <a:ext cx="53975" cy="86360"/>
          </a:xfrm>
          <a:custGeom>
            <a:avLst/>
            <a:gdLst>
              <a:gd name="T0" fmla="*/ 15 w 85"/>
              <a:gd name="T1" fmla="*/ 0 h 136"/>
              <a:gd name="T2" fmla="*/ 35 w 85"/>
              <a:gd name="T3" fmla="*/ 55 h 136"/>
              <a:gd name="T4" fmla="*/ 35 w 85"/>
              <a:gd name="T5" fmla="*/ 55 h 136"/>
              <a:gd name="T6" fmla="*/ 45 w 85"/>
              <a:gd name="T7" fmla="*/ 81 h 136"/>
              <a:gd name="T8" fmla="*/ 45 w 85"/>
              <a:gd name="T9" fmla="*/ 81 h 136"/>
              <a:gd name="T10" fmla="*/ 45 w 85"/>
              <a:gd name="T11" fmla="*/ 81 h 136"/>
              <a:gd name="T12" fmla="*/ 50 w 85"/>
              <a:gd name="T13" fmla="*/ 55 h 136"/>
              <a:gd name="T14" fmla="*/ 70 w 85"/>
              <a:gd name="T15" fmla="*/ 0 h 136"/>
              <a:gd name="T16" fmla="*/ 85 w 85"/>
              <a:gd name="T17" fmla="*/ 0 h 136"/>
              <a:gd name="T18" fmla="*/ 45 w 85"/>
              <a:gd name="T19" fmla="*/ 106 h 136"/>
              <a:gd name="T20" fmla="*/ 45 w 85"/>
              <a:gd name="T21" fmla="*/ 106 h 136"/>
              <a:gd name="T22" fmla="*/ 35 w 85"/>
              <a:gd name="T23" fmla="*/ 126 h 136"/>
              <a:gd name="T24" fmla="*/ 20 w 85"/>
              <a:gd name="T25" fmla="*/ 136 h 136"/>
              <a:gd name="T26" fmla="*/ 15 w 85"/>
              <a:gd name="T27" fmla="*/ 126 h 136"/>
              <a:gd name="T28" fmla="*/ 15 w 85"/>
              <a:gd name="T29" fmla="*/ 126 h 136"/>
              <a:gd name="T30" fmla="*/ 25 w 85"/>
              <a:gd name="T31" fmla="*/ 116 h 136"/>
              <a:gd name="T32" fmla="*/ 30 w 85"/>
              <a:gd name="T33" fmla="*/ 106 h 136"/>
              <a:gd name="T34" fmla="*/ 35 w 85"/>
              <a:gd name="T35" fmla="*/ 96 h 136"/>
              <a:gd name="T36" fmla="*/ 0 w 85"/>
              <a:gd name="T37" fmla="*/ 0 h 136"/>
              <a:gd name="T38" fmla="*/ 15 w 85"/>
              <a:gd name="T39" fmla="*/ 0 h 13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Lst>
            <a:rect l="0" t="0" r="r" b="b"/>
            <a:pathLst>
              <a:path w="85" h="136">
                <a:moveTo>
                  <a:pt x="15" y="0"/>
                </a:moveTo>
                <a:lnTo>
                  <a:pt x="35" y="55"/>
                </a:lnTo>
                <a:lnTo>
                  <a:pt x="35" y="55"/>
                </a:lnTo>
                <a:lnTo>
                  <a:pt x="45" y="81"/>
                </a:lnTo>
                <a:lnTo>
                  <a:pt x="45" y="81"/>
                </a:lnTo>
                <a:lnTo>
                  <a:pt x="45" y="81"/>
                </a:lnTo>
                <a:lnTo>
                  <a:pt x="50" y="55"/>
                </a:lnTo>
                <a:lnTo>
                  <a:pt x="70" y="0"/>
                </a:lnTo>
                <a:lnTo>
                  <a:pt x="85" y="0"/>
                </a:lnTo>
                <a:lnTo>
                  <a:pt x="45" y="106"/>
                </a:lnTo>
                <a:lnTo>
                  <a:pt x="45" y="106"/>
                </a:lnTo>
                <a:lnTo>
                  <a:pt x="35" y="126"/>
                </a:lnTo>
                <a:lnTo>
                  <a:pt x="20" y="136"/>
                </a:lnTo>
                <a:lnTo>
                  <a:pt x="15" y="126"/>
                </a:lnTo>
                <a:lnTo>
                  <a:pt x="15" y="126"/>
                </a:lnTo>
                <a:lnTo>
                  <a:pt x="25" y="116"/>
                </a:lnTo>
                <a:lnTo>
                  <a:pt x="30" y="106"/>
                </a:lnTo>
                <a:lnTo>
                  <a:pt x="35" y="96"/>
                </a:lnTo>
                <a:lnTo>
                  <a:pt x="0" y="0"/>
                </a:lnTo>
                <a:lnTo>
                  <a:pt x="15" y="0"/>
                </a:lnTo>
              </a:path>
            </a:pathLst>
          </a:cu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86" name="Freeform 85">
            <a:extLst>
              <a:ext uri="{FF2B5EF4-FFF2-40B4-BE49-F238E27FC236}">
                <a16:creationId xmlns:a16="http://schemas.microsoft.com/office/drawing/2014/main" id="{00000000-0008-0000-1600-000056000000}"/>
              </a:ext>
            </a:extLst>
          </xdr:cNvPr>
          <xdr:cNvSpPr>
            <a:spLocks noEditPoints="1"/>
          </xdr:cNvSpPr>
        </xdr:nvSpPr>
        <xdr:spPr bwMode="auto">
          <a:xfrm>
            <a:off x="1721802" y="549275"/>
            <a:ext cx="481965" cy="86360"/>
          </a:xfrm>
          <a:custGeom>
            <a:avLst/>
            <a:gdLst>
              <a:gd name="T0" fmla="*/ 50 w 759"/>
              <a:gd name="T1" fmla="*/ 10 h 136"/>
              <a:gd name="T2" fmla="*/ 65 w 759"/>
              <a:gd name="T3" fmla="*/ 45 h 136"/>
              <a:gd name="T4" fmla="*/ 35 w 759"/>
              <a:gd name="T5" fmla="*/ 80 h 136"/>
              <a:gd name="T6" fmla="*/ 120 w 759"/>
              <a:gd name="T7" fmla="*/ 65 h 136"/>
              <a:gd name="T8" fmla="*/ 170 w 759"/>
              <a:gd name="T9" fmla="*/ 40 h 136"/>
              <a:gd name="T10" fmla="*/ 185 w 759"/>
              <a:gd name="T11" fmla="*/ 5 h 136"/>
              <a:gd name="T12" fmla="*/ 185 w 759"/>
              <a:gd name="T13" fmla="*/ 121 h 136"/>
              <a:gd name="T14" fmla="*/ 140 w 759"/>
              <a:gd name="T15" fmla="*/ 131 h 136"/>
              <a:gd name="T16" fmla="*/ 185 w 759"/>
              <a:gd name="T17" fmla="*/ 85 h 136"/>
              <a:gd name="T18" fmla="*/ 155 w 759"/>
              <a:gd name="T19" fmla="*/ 50 h 136"/>
              <a:gd name="T20" fmla="*/ 130 w 759"/>
              <a:gd name="T21" fmla="*/ 85 h 136"/>
              <a:gd name="T22" fmla="*/ 155 w 759"/>
              <a:gd name="T23" fmla="*/ 121 h 136"/>
              <a:gd name="T24" fmla="*/ 185 w 759"/>
              <a:gd name="T25" fmla="*/ 90 h 136"/>
              <a:gd name="T26" fmla="*/ 255 w 759"/>
              <a:gd name="T27" fmla="*/ 121 h 136"/>
              <a:gd name="T28" fmla="*/ 300 w 759"/>
              <a:gd name="T29" fmla="*/ 40 h 136"/>
              <a:gd name="T30" fmla="*/ 384 w 759"/>
              <a:gd name="T31" fmla="*/ 90 h 136"/>
              <a:gd name="T32" fmla="*/ 340 w 759"/>
              <a:gd name="T33" fmla="*/ 121 h 136"/>
              <a:gd name="T34" fmla="*/ 379 w 759"/>
              <a:gd name="T35" fmla="*/ 131 h 136"/>
              <a:gd name="T36" fmla="*/ 320 w 759"/>
              <a:gd name="T37" fmla="*/ 126 h 136"/>
              <a:gd name="T38" fmla="*/ 320 w 759"/>
              <a:gd name="T39" fmla="*/ 50 h 136"/>
              <a:gd name="T40" fmla="*/ 374 w 759"/>
              <a:gd name="T41" fmla="*/ 50 h 136"/>
              <a:gd name="T42" fmla="*/ 369 w 759"/>
              <a:gd name="T43" fmla="*/ 75 h 136"/>
              <a:gd name="T44" fmla="*/ 350 w 759"/>
              <a:gd name="T45" fmla="*/ 50 h 136"/>
              <a:gd name="T46" fmla="*/ 479 w 759"/>
              <a:gd name="T47" fmla="*/ 70 h 136"/>
              <a:gd name="T48" fmla="*/ 464 w 759"/>
              <a:gd name="T49" fmla="*/ 65 h 136"/>
              <a:gd name="T50" fmla="*/ 434 w 759"/>
              <a:gd name="T51" fmla="*/ 55 h 136"/>
              <a:gd name="T52" fmla="*/ 404 w 759"/>
              <a:gd name="T53" fmla="*/ 136 h 136"/>
              <a:gd name="T54" fmla="*/ 419 w 759"/>
              <a:gd name="T55" fmla="*/ 50 h 136"/>
              <a:gd name="T56" fmla="*/ 474 w 759"/>
              <a:gd name="T57" fmla="*/ 45 h 136"/>
              <a:gd name="T58" fmla="*/ 549 w 759"/>
              <a:gd name="T59" fmla="*/ 131 h 136"/>
              <a:gd name="T60" fmla="*/ 504 w 759"/>
              <a:gd name="T61" fmla="*/ 121 h 136"/>
              <a:gd name="T62" fmla="*/ 544 w 759"/>
              <a:gd name="T63" fmla="*/ 40 h 136"/>
              <a:gd name="T64" fmla="*/ 524 w 759"/>
              <a:gd name="T65" fmla="*/ 121 h 136"/>
              <a:gd name="T66" fmla="*/ 584 w 759"/>
              <a:gd name="T67" fmla="*/ 15 h 136"/>
              <a:gd name="T68" fmla="*/ 564 w 759"/>
              <a:gd name="T69" fmla="*/ 15 h 136"/>
              <a:gd name="T70" fmla="*/ 579 w 759"/>
              <a:gd name="T71" fmla="*/ 5 h 136"/>
              <a:gd name="T72" fmla="*/ 579 w 759"/>
              <a:gd name="T73" fmla="*/ 40 h 136"/>
              <a:gd name="T74" fmla="*/ 659 w 759"/>
              <a:gd name="T75" fmla="*/ 90 h 136"/>
              <a:gd name="T76" fmla="*/ 614 w 759"/>
              <a:gd name="T77" fmla="*/ 60 h 136"/>
              <a:gd name="T78" fmla="*/ 664 w 759"/>
              <a:gd name="T79" fmla="*/ 55 h 136"/>
              <a:gd name="T80" fmla="*/ 639 w 759"/>
              <a:gd name="T81" fmla="*/ 40 h 136"/>
              <a:gd name="T82" fmla="*/ 599 w 759"/>
              <a:gd name="T83" fmla="*/ 65 h 136"/>
              <a:gd name="T84" fmla="*/ 649 w 759"/>
              <a:gd name="T85" fmla="*/ 100 h 136"/>
              <a:gd name="T86" fmla="*/ 629 w 759"/>
              <a:gd name="T87" fmla="*/ 126 h 136"/>
              <a:gd name="T88" fmla="*/ 614 w 759"/>
              <a:gd name="T89" fmla="*/ 136 h 136"/>
              <a:gd name="T90" fmla="*/ 664 w 759"/>
              <a:gd name="T91" fmla="*/ 121 h 136"/>
              <a:gd name="T92" fmla="*/ 704 w 759"/>
              <a:gd name="T93" fmla="*/ 105 h 136"/>
              <a:gd name="T94" fmla="*/ 704 w 759"/>
              <a:gd name="T95" fmla="*/ 20 h 136"/>
              <a:gd name="T96" fmla="*/ 694 w 759"/>
              <a:gd name="T97" fmla="*/ 131 h 136"/>
              <a:gd name="T98" fmla="*/ 729 w 759"/>
              <a:gd name="T99" fmla="*/ 121 h 136"/>
              <a:gd name="T100" fmla="*/ 759 w 759"/>
              <a:gd name="T101" fmla="*/ 20 h 136"/>
              <a:gd name="T102" fmla="*/ 749 w 759"/>
              <a:gd name="T103" fmla="*/ 0 h 136"/>
              <a:gd name="T104" fmla="*/ 749 w 759"/>
              <a:gd name="T105" fmla="*/ 25 h 136"/>
              <a:gd name="T106" fmla="*/ 739 w 759"/>
              <a:gd name="T107" fmla="*/ 15 h 136"/>
              <a:gd name="T108" fmla="*/ 759 w 759"/>
              <a:gd name="T109" fmla="*/ 15 h 136"/>
              <a:gd name="T110" fmla="*/ 749 w 759"/>
              <a:gd name="T111" fmla="*/ 20 h 136"/>
              <a:gd name="T112" fmla="*/ 749 w 759"/>
              <a:gd name="T113" fmla="*/ 15 h 136"/>
              <a:gd name="T114" fmla="*/ 749 w 759"/>
              <a:gd name="T115" fmla="*/ 5 h 136"/>
              <a:gd name="T116" fmla="*/ 749 w 759"/>
              <a:gd name="T117" fmla="*/ 10 h 13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Lst>
            <a:rect l="0" t="0" r="r" b="b"/>
            <a:pathLst>
              <a:path w="759" h="136">
                <a:moveTo>
                  <a:pt x="80" y="95"/>
                </a:moveTo>
                <a:lnTo>
                  <a:pt x="30" y="95"/>
                </a:lnTo>
                <a:lnTo>
                  <a:pt x="15" y="136"/>
                </a:lnTo>
                <a:lnTo>
                  <a:pt x="0" y="136"/>
                </a:lnTo>
                <a:lnTo>
                  <a:pt x="50" y="10"/>
                </a:lnTo>
                <a:lnTo>
                  <a:pt x="65" y="10"/>
                </a:lnTo>
                <a:lnTo>
                  <a:pt x="115" y="136"/>
                </a:lnTo>
                <a:lnTo>
                  <a:pt x="95" y="136"/>
                </a:lnTo>
                <a:lnTo>
                  <a:pt x="80" y="95"/>
                </a:lnTo>
                <a:close/>
                <a:moveTo>
                  <a:pt x="65" y="45"/>
                </a:moveTo>
                <a:lnTo>
                  <a:pt x="65" y="45"/>
                </a:lnTo>
                <a:lnTo>
                  <a:pt x="55" y="25"/>
                </a:lnTo>
                <a:lnTo>
                  <a:pt x="55" y="25"/>
                </a:lnTo>
                <a:lnTo>
                  <a:pt x="50" y="45"/>
                </a:lnTo>
                <a:lnTo>
                  <a:pt x="35" y="80"/>
                </a:lnTo>
                <a:lnTo>
                  <a:pt x="75" y="80"/>
                </a:lnTo>
                <a:lnTo>
                  <a:pt x="65" y="45"/>
                </a:lnTo>
                <a:close/>
                <a:moveTo>
                  <a:pt x="115" y="85"/>
                </a:moveTo>
                <a:lnTo>
                  <a:pt x="115" y="85"/>
                </a:lnTo>
                <a:lnTo>
                  <a:pt x="120" y="65"/>
                </a:lnTo>
                <a:lnTo>
                  <a:pt x="125" y="50"/>
                </a:lnTo>
                <a:lnTo>
                  <a:pt x="140" y="40"/>
                </a:lnTo>
                <a:lnTo>
                  <a:pt x="155" y="40"/>
                </a:lnTo>
                <a:lnTo>
                  <a:pt x="155" y="40"/>
                </a:lnTo>
                <a:lnTo>
                  <a:pt x="170" y="40"/>
                </a:lnTo>
                <a:lnTo>
                  <a:pt x="185" y="50"/>
                </a:lnTo>
                <a:lnTo>
                  <a:pt x="185" y="50"/>
                </a:lnTo>
                <a:lnTo>
                  <a:pt x="185" y="50"/>
                </a:lnTo>
                <a:lnTo>
                  <a:pt x="185" y="40"/>
                </a:lnTo>
                <a:lnTo>
                  <a:pt x="185" y="5"/>
                </a:lnTo>
                <a:lnTo>
                  <a:pt x="200" y="0"/>
                </a:lnTo>
                <a:lnTo>
                  <a:pt x="200" y="136"/>
                </a:lnTo>
                <a:lnTo>
                  <a:pt x="185" y="136"/>
                </a:lnTo>
                <a:lnTo>
                  <a:pt x="185" y="121"/>
                </a:lnTo>
                <a:lnTo>
                  <a:pt x="185" y="121"/>
                </a:lnTo>
                <a:lnTo>
                  <a:pt x="185" y="121"/>
                </a:lnTo>
                <a:lnTo>
                  <a:pt x="170" y="131"/>
                </a:lnTo>
                <a:lnTo>
                  <a:pt x="155" y="136"/>
                </a:lnTo>
                <a:lnTo>
                  <a:pt x="155" y="136"/>
                </a:lnTo>
                <a:lnTo>
                  <a:pt x="140" y="131"/>
                </a:lnTo>
                <a:lnTo>
                  <a:pt x="125" y="126"/>
                </a:lnTo>
                <a:lnTo>
                  <a:pt x="120" y="110"/>
                </a:lnTo>
                <a:lnTo>
                  <a:pt x="115" y="85"/>
                </a:lnTo>
                <a:close/>
                <a:moveTo>
                  <a:pt x="185" y="90"/>
                </a:moveTo>
                <a:lnTo>
                  <a:pt x="185" y="85"/>
                </a:lnTo>
                <a:lnTo>
                  <a:pt x="185" y="85"/>
                </a:lnTo>
                <a:lnTo>
                  <a:pt x="180" y="70"/>
                </a:lnTo>
                <a:lnTo>
                  <a:pt x="180" y="60"/>
                </a:lnTo>
                <a:lnTo>
                  <a:pt x="170" y="55"/>
                </a:lnTo>
                <a:lnTo>
                  <a:pt x="155" y="50"/>
                </a:lnTo>
                <a:lnTo>
                  <a:pt x="155" y="50"/>
                </a:lnTo>
                <a:lnTo>
                  <a:pt x="145" y="55"/>
                </a:lnTo>
                <a:lnTo>
                  <a:pt x="140" y="60"/>
                </a:lnTo>
                <a:lnTo>
                  <a:pt x="135" y="70"/>
                </a:lnTo>
                <a:lnTo>
                  <a:pt x="130" y="85"/>
                </a:lnTo>
                <a:lnTo>
                  <a:pt x="130" y="85"/>
                </a:lnTo>
                <a:lnTo>
                  <a:pt x="135" y="100"/>
                </a:lnTo>
                <a:lnTo>
                  <a:pt x="140" y="116"/>
                </a:lnTo>
                <a:lnTo>
                  <a:pt x="145" y="121"/>
                </a:lnTo>
                <a:lnTo>
                  <a:pt x="155" y="121"/>
                </a:lnTo>
                <a:lnTo>
                  <a:pt x="155" y="121"/>
                </a:lnTo>
                <a:lnTo>
                  <a:pt x="170" y="121"/>
                </a:lnTo>
                <a:lnTo>
                  <a:pt x="180" y="116"/>
                </a:lnTo>
                <a:lnTo>
                  <a:pt x="180" y="105"/>
                </a:lnTo>
                <a:lnTo>
                  <a:pt x="185" y="90"/>
                </a:lnTo>
                <a:close/>
                <a:moveTo>
                  <a:pt x="210" y="40"/>
                </a:moveTo>
                <a:lnTo>
                  <a:pt x="230" y="40"/>
                </a:lnTo>
                <a:lnTo>
                  <a:pt x="250" y="95"/>
                </a:lnTo>
                <a:lnTo>
                  <a:pt x="250" y="95"/>
                </a:lnTo>
                <a:lnTo>
                  <a:pt x="255" y="121"/>
                </a:lnTo>
                <a:lnTo>
                  <a:pt x="255" y="121"/>
                </a:lnTo>
                <a:lnTo>
                  <a:pt x="255" y="121"/>
                </a:lnTo>
                <a:lnTo>
                  <a:pt x="265" y="95"/>
                </a:lnTo>
                <a:lnTo>
                  <a:pt x="285" y="40"/>
                </a:lnTo>
                <a:lnTo>
                  <a:pt x="300" y="40"/>
                </a:lnTo>
                <a:lnTo>
                  <a:pt x="265" y="136"/>
                </a:lnTo>
                <a:lnTo>
                  <a:pt x="250" y="136"/>
                </a:lnTo>
                <a:lnTo>
                  <a:pt x="210" y="40"/>
                </a:lnTo>
                <a:close/>
                <a:moveTo>
                  <a:pt x="384" y="80"/>
                </a:moveTo>
                <a:lnTo>
                  <a:pt x="384" y="90"/>
                </a:lnTo>
                <a:lnTo>
                  <a:pt x="320" y="90"/>
                </a:lnTo>
                <a:lnTo>
                  <a:pt x="320" y="90"/>
                </a:lnTo>
                <a:lnTo>
                  <a:pt x="325" y="105"/>
                </a:lnTo>
                <a:lnTo>
                  <a:pt x="330" y="116"/>
                </a:lnTo>
                <a:lnTo>
                  <a:pt x="340" y="121"/>
                </a:lnTo>
                <a:lnTo>
                  <a:pt x="350" y="121"/>
                </a:lnTo>
                <a:lnTo>
                  <a:pt x="350" y="121"/>
                </a:lnTo>
                <a:lnTo>
                  <a:pt x="379" y="116"/>
                </a:lnTo>
                <a:lnTo>
                  <a:pt x="379" y="131"/>
                </a:lnTo>
                <a:lnTo>
                  <a:pt x="379" y="131"/>
                </a:lnTo>
                <a:lnTo>
                  <a:pt x="369" y="136"/>
                </a:lnTo>
                <a:lnTo>
                  <a:pt x="350" y="136"/>
                </a:lnTo>
                <a:lnTo>
                  <a:pt x="350" y="136"/>
                </a:lnTo>
                <a:lnTo>
                  <a:pt x="335" y="131"/>
                </a:lnTo>
                <a:lnTo>
                  <a:pt x="320" y="126"/>
                </a:lnTo>
                <a:lnTo>
                  <a:pt x="310" y="110"/>
                </a:lnTo>
                <a:lnTo>
                  <a:pt x="305" y="85"/>
                </a:lnTo>
                <a:lnTo>
                  <a:pt x="305" y="85"/>
                </a:lnTo>
                <a:lnTo>
                  <a:pt x="310" y="65"/>
                </a:lnTo>
                <a:lnTo>
                  <a:pt x="320" y="50"/>
                </a:lnTo>
                <a:lnTo>
                  <a:pt x="330" y="40"/>
                </a:lnTo>
                <a:lnTo>
                  <a:pt x="350" y="40"/>
                </a:lnTo>
                <a:lnTo>
                  <a:pt x="350" y="40"/>
                </a:lnTo>
                <a:lnTo>
                  <a:pt x="365" y="40"/>
                </a:lnTo>
                <a:lnTo>
                  <a:pt x="374" y="50"/>
                </a:lnTo>
                <a:lnTo>
                  <a:pt x="384" y="65"/>
                </a:lnTo>
                <a:lnTo>
                  <a:pt x="384" y="80"/>
                </a:lnTo>
                <a:close/>
                <a:moveTo>
                  <a:pt x="325" y="75"/>
                </a:moveTo>
                <a:lnTo>
                  <a:pt x="369" y="75"/>
                </a:lnTo>
                <a:lnTo>
                  <a:pt x="369" y="75"/>
                </a:lnTo>
                <a:lnTo>
                  <a:pt x="369" y="65"/>
                </a:lnTo>
                <a:lnTo>
                  <a:pt x="365" y="60"/>
                </a:lnTo>
                <a:lnTo>
                  <a:pt x="360" y="50"/>
                </a:lnTo>
                <a:lnTo>
                  <a:pt x="350" y="50"/>
                </a:lnTo>
                <a:lnTo>
                  <a:pt x="350" y="50"/>
                </a:lnTo>
                <a:lnTo>
                  <a:pt x="340" y="50"/>
                </a:lnTo>
                <a:lnTo>
                  <a:pt x="330" y="55"/>
                </a:lnTo>
                <a:lnTo>
                  <a:pt x="325" y="65"/>
                </a:lnTo>
                <a:lnTo>
                  <a:pt x="325" y="75"/>
                </a:lnTo>
                <a:close/>
                <a:moveTo>
                  <a:pt x="479" y="70"/>
                </a:moveTo>
                <a:lnTo>
                  <a:pt x="479" y="136"/>
                </a:lnTo>
                <a:lnTo>
                  <a:pt x="464" y="136"/>
                </a:lnTo>
                <a:lnTo>
                  <a:pt x="464" y="75"/>
                </a:lnTo>
                <a:lnTo>
                  <a:pt x="464" y="75"/>
                </a:lnTo>
                <a:lnTo>
                  <a:pt x="464" y="65"/>
                </a:lnTo>
                <a:lnTo>
                  <a:pt x="459" y="55"/>
                </a:lnTo>
                <a:lnTo>
                  <a:pt x="454" y="50"/>
                </a:lnTo>
                <a:lnTo>
                  <a:pt x="444" y="50"/>
                </a:lnTo>
                <a:lnTo>
                  <a:pt x="444" y="50"/>
                </a:lnTo>
                <a:lnTo>
                  <a:pt x="434" y="55"/>
                </a:lnTo>
                <a:lnTo>
                  <a:pt x="424" y="60"/>
                </a:lnTo>
                <a:lnTo>
                  <a:pt x="419" y="70"/>
                </a:lnTo>
                <a:lnTo>
                  <a:pt x="419" y="85"/>
                </a:lnTo>
                <a:lnTo>
                  <a:pt x="419" y="136"/>
                </a:lnTo>
                <a:lnTo>
                  <a:pt x="404" y="136"/>
                </a:lnTo>
                <a:lnTo>
                  <a:pt x="404" y="40"/>
                </a:lnTo>
                <a:lnTo>
                  <a:pt x="414" y="40"/>
                </a:lnTo>
                <a:lnTo>
                  <a:pt x="419" y="50"/>
                </a:lnTo>
                <a:lnTo>
                  <a:pt x="419" y="50"/>
                </a:lnTo>
                <a:lnTo>
                  <a:pt x="419" y="50"/>
                </a:lnTo>
                <a:lnTo>
                  <a:pt x="429" y="40"/>
                </a:lnTo>
                <a:lnTo>
                  <a:pt x="449" y="40"/>
                </a:lnTo>
                <a:lnTo>
                  <a:pt x="449" y="40"/>
                </a:lnTo>
                <a:lnTo>
                  <a:pt x="464" y="40"/>
                </a:lnTo>
                <a:lnTo>
                  <a:pt x="474" y="45"/>
                </a:lnTo>
                <a:lnTo>
                  <a:pt x="479" y="55"/>
                </a:lnTo>
                <a:lnTo>
                  <a:pt x="479" y="70"/>
                </a:lnTo>
                <a:close/>
                <a:moveTo>
                  <a:pt x="544" y="121"/>
                </a:moveTo>
                <a:lnTo>
                  <a:pt x="549" y="131"/>
                </a:lnTo>
                <a:lnTo>
                  <a:pt x="549" y="131"/>
                </a:lnTo>
                <a:lnTo>
                  <a:pt x="529" y="136"/>
                </a:lnTo>
                <a:lnTo>
                  <a:pt x="529" y="136"/>
                </a:lnTo>
                <a:lnTo>
                  <a:pt x="519" y="136"/>
                </a:lnTo>
                <a:lnTo>
                  <a:pt x="514" y="131"/>
                </a:lnTo>
                <a:lnTo>
                  <a:pt x="504" y="121"/>
                </a:lnTo>
                <a:lnTo>
                  <a:pt x="504" y="105"/>
                </a:lnTo>
                <a:lnTo>
                  <a:pt x="504" y="25"/>
                </a:lnTo>
                <a:lnTo>
                  <a:pt x="519" y="20"/>
                </a:lnTo>
                <a:lnTo>
                  <a:pt x="519" y="40"/>
                </a:lnTo>
                <a:lnTo>
                  <a:pt x="544" y="40"/>
                </a:lnTo>
                <a:lnTo>
                  <a:pt x="544" y="50"/>
                </a:lnTo>
                <a:lnTo>
                  <a:pt x="519" y="50"/>
                </a:lnTo>
                <a:lnTo>
                  <a:pt x="519" y="105"/>
                </a:lnTo>
                <a:lnTo>
                  <a:pt x="519" y="105"/>
                </a:lnTo>
                <a:lnTo>
                  <a:pt x="524" y="121"/>
                </a:lnTo>
                <a:lnTo>
                  <a:pt x="534" y="121"/>
                </a:lnTo>
                <a:lnTo>
                  <a:pt x="534" y="121"/>
                </a:lnTo>
                <a:lnTo>
                  <a:pt x="544" y="121"/>
                </a:lnTo>
                <a:close/>
                <a:moveTo>
                  <a:pt x="584" y="15"/>
                </a:moveTo>
                <a:lnTo>
                  <a:pt x="584" y="15"/>
                </a:lnTo>
                <a:lnTo>
                  <a:pt x="579" y="20"/>
                </a:lnTo>
                <a:lnTo>
                  <a:pt x="574" y="25"/>
                </a:lnTo>
                <a:lnTo>
                  <a:pt x="574" y="25"/>
                </a:lnTo>
                <a:lnTo>
                  <a:pt x="569" y="20"/>
                </a:lnTo>
                <a:lnTo>
                  <a:pt x="564" y="15"/>
                </a:lnTo>
                <a:lnTo>
                  <a:pt x="564" y="15"/>
                </a:lnTo>
                <a:lnTo>
                  <a:pt x="569" y="5"/>
                </a:lnTo>
                <a:lnTo>
                  <a:pt x="574" y="5"/>
                </a:lnTo>
                <a:lnTo>
                  <a:pt x="574" y="5"/>
                </a:lnTo>
                <a:lnTo>
                  <a:pt x="579" y="5"/>
                </a:lnTo>
                <a:lnTo>
                  <a:pt x="584" y="15"/>
                </a:lnTo>
                <a:close/>
                <a:moveTo>
                  <a:pt x="579" y="136"/>
                </a:moveTo>
                <a:lnTo>
                  <a:pt x="564" y="136"/>
                </a:lnTo>
                <a:lnTo>
                  <a:pt x="564" y="40"/>
                </a:lnTo>
                <a:lnTo>
                  <a:pt x="579" y="40"/>
                </a:lnTo>
                <a:lnTo>
                  <a:pt x="579" y="136"/>
                </a:lnTo>
                <a:close/>
                <a:moveTo>
                  <a:pt x="669" y="105"/>
                </a:moveTo>
                <a:lnTo>
                  <a:pt x="669" y="105"/>
                </a:lnTo>
                <a:lnTo>
                  <a:pt x="669" y="100"/>
                </a:lnTo>
                <a:lnTo>
                  <a:pt x="659" y="90"/>
                </a:lnTo>
                <a:lnTo>
                  <a:pt x="639" y="80"/>
                </a:lnTo>
                <a:lnTo>
                  <a:pt x="639" y="80"/>
                </a:lnTo>
                <a:lnTo>
                  <a:pt x="619" y="70"/>
                </a:lnTo>
                <a:lnTo>
                  <a:pt x="614" y="60"/>
                </a:lnTo>
                <a:lnTo>
                  <a:pt x="614" y="60"/>
                </a:lnTo>
                <a:lnTo>
                  <a:pt x="619" y="55"/>
                </a:lnTo>
                <a:lnTo>
                  <a:pt x="634" y="50"/>
                </a:lnTo>
                <a:lnTo>
                  <a:pt x="634" y="50"/>
                </a:lnTo>
                <a:lnTo>
                  <a:pt x="649" y="50"/>
                </a:lnTo>
                <a:lnTo>
                  <a:pt x="664" y="55"/>
                </a:lnTo>
                <a:lnTo>
                  <a:pt x="669" y="45"/>
                </a:lnTo>
                <a:lnTo>
                  <a:pt x="669" y="45"/>
                </a:lnTo>
                <a:lnTo>
                  <a:pt x="654" y="40"/>
                </a:lnTo>
                <a:lnTo>
                  <a:pt x="639" y="40"/>
                </a:lnTo>
                <a:lnTo>
                  <a:pt x="639" y="40"/>
                </a:lnTo>
                <a:lnTo>
                  <a:pt x="624" y="40"/>
                </a:lnTo>
                <a:lnTo>
                  <a:pt x="609" y="45"/>
                </a:lnTo>
                <a:lnTo>
                  <a:pt x="604" y="50"/>
                </a:lnTo>
                <a:lnTo>
                  <a:pt x="599" y="65"/>
                </a:lnTo>
                <a:lnTo>
                  <a:pt x="599" y="65"/>
                </a:lnTo>
                <a:lnTo>
                  <a:pt x="604" y="70"/>
                </a:lnTo>
                <a:lnTo>
                  <a:pt x="609" y="80"/>
                </a:lnTo>
                <a:lnTo>
                  <a:pt x="629" y="90"/>
                </a:lnTo>
                <a:lnTo>
                  <a:pt x="629" y="90"/>
                </a:lnTo>
                <a:lnTo>
                  <a:pt x="649" y="100"/>
                </a:lnTo>
                <a:lnTo>
                  <a:pt x="654" y="110"/>
                </a:lnTo>
                <a:lnTo>
                  <a:pt x="654" y="110"/>
                </a:lnTo>
                <a:lnTo>
                  <a:pt x="654" y="116"/>
                </a:lnTo>
                <a:lnTo>
                  <a:pt x="649" y="121"/>
                </a:lnTo>
                <a:lnTo>
                  <a:pt x="629" y="126"/>
                </a:lnTo>
                <a:lnTo>
                  <a:pt x="629" y="126"/>
                </a:lnTo>
                <a:lnTo>
                  <a:pt x="604" y="116"/>
                </a:lnTo>
                <a:lnTo>
                  <a:pt x="604" y="131"/>
                </a:lnTo>
                <a:lnTo>
                  <a:pt x="604" y="131"/>
                </a:lnTo>
                <a:lnTo>
                  <a:pt x="614" y="136"/>
                </a:lnTo>
                <a:lnTo>
                  <a:pt x="629" y="136"/>
                </a:lnTo>
                <a:lnTo>
                  <a:pt x="629" y="136"/>
                </a:lnTo>
                <a:lnTo>
                  <a:pt x="649" y="136"/>
                </a:lnTo>
                <a:lnTo>
                  <a:pt x="659" y="131"/>
                </a:lnTo>
                <a:lnTo>
                  <a:pt x="664" y="121"/>
                </a:lnTo>
                <a:lnTo>
                  <a:pt x="669" y="105"/>
                </a:lnTo>
                <a:close/>
                <a:moveTo>
                  <a:pt x="719" y="121"/>
                </a:moveTo>
                <a:lnTo>
                  <a:pt x="719" y="121"/>
                </a:lnTo>
                <a:lnTo>
                  <a:pt x="709" y="121"/>
                </a:lnTo>
                <a:lnTo>
                  <a:pt x="704" y="105"/>
                </a:lnTo>
                <a:lnTo>
                  <a:pt x="704" y="50"/>
                </a:lnTo>
                <a:lnTo>
                  <a:pt x="729" y="50"/>
                </a:lnTo>
                <a:lnTo>
                  <a:pt x="729" y="40"/>
                </a:lnTo>
                <a:lnTo>
                  <a:pt x="704" y="40"/>
                </a:lnTo>
                <a:lnTo>
                  <a:pt x="704" y="20"/>
                </a:lnTo>
                <a:lnTo>
                  <a:pt x="689" y="25"/>
                </a:lnTo>
                <a:lnTo>
                  <a:pt x="689" y="105"/>
                </a:lnTo>
                <a:lnTo>
                  <a:pt x="689" y="105"/>
                </a:lnTo>
                <a:lnTo>
                  <a:pt x="689" y="121"/>
                </a:lnTo>
                <a:lnTo>
                  <a:pt x="694" y="131"/>
                </a:lnTo>
                <a:lnTo>
                  <a:pt x="704" y="136"/>
                </a:lnTo>
                <a:lnTo>
                  <a:pt x="714" y="136"/>
                </a:lnTo>
                <a:lnTo>
                  <a:pt x="714" y="136"/>
                </a:lnTo>
                <a:lnTo>
                  <a:pt x="734" y="131"/>
                </a:lnTo>
                <a:lnTo>
                  <a:pt x="729" y="121"/>
                </a:lnTo>
                <a:lnTo>
                  <a:pt x="729" y="121"/>
                </a:lnTo>
                <a:lnTo>
                  <a:pt x="719" y="121"/>
                </a:lnTo>
                <a:close/>
                <a:moveTo>
                  <a:pt x="749" y="25"/>
                </a:moveTo>
                <a:lnTo>
                  <a:pt x="749" y="25"/>
                </a:lnTo>
                <a:lnTo>
                  <a:pt x="759" y="20"/>
                </a:lnTo>
                <a:lnTo>
                  <a:pt x="759" y="15"/>
                </a:lnTo>
                <a:lnTo>
                  <a:pt x="759" y="15"/>
                </a:lnTo>
                <a:lnTo>
                  <a:pt x="759" y="5"/>
                </a:lnTo>
                <a:lnTo>
                  <a:pt x="749" y="0"/>
                </a:lnTo>
                <a:lnTo>
                  <a:pt x="749" y="0"/>
                </a:lnTo>
                <a:lnTo>
                  <a:pt x="739" y="5"/>
                </a:lnTo>
                <a:lnTo>
                  <a:pt x="739" y="15"/>
                </a:lnTo>
                <a:lnTo>
                  <a:pt x="739" y="15"/>
                </a:lnTo>
                <a:lnTo>
                  <a:pt x="739" y="20"/>
                </a:lnTo>
                <a:lnTo>
                  <a:pt x="749" y="25"/>
                </a:lnTo>
                <a:close/>
                <a:moveTo>
                  <a:pt x="749" y="25"/>
                </a:moveTo>
                <a:lnTo>
                  <a:pt x="749" y="25"/>
                </a:lnTo>
                <a:lnTo>
                  <a:pt x="744" y="20"/>
                </a:lnTo>
                <a:lnTo>
                  <a:pt x="739" y="15"/>
                </a:lnTo>
                <a:lnTo>
                  <a:pt x="739" y="15"/>
                </a:lnTo>
                <a:lnTo>
                  <a:pt x="744" y="5"/>
                </a:lnTo>
                <a:lnTo>
                  <a:pt x="749" y="5"/>
                </a:lnTo>
                <a:lnTo>
                  <a:pt x="749" y="5"/>
                </a:lnTo>
                <a:lnTo>
                  <a:pt x="754" y="5"/>
                </a:lnTo>
                <a:lnTo>
                  <a:pt x="759" y="15"/>
                </a:lnTo>
                <a:lnTo>
                  <a:pt x="759" y="15"/>
                </a:lnTo>
                <a:lnTo>
                  <a:pt x="754" y="20"/>
                </a:lnTo>
                <a:lnTo>
                  <a:pt x="749" y="25"/>
                </a:lnTo>
                <a:close/>
                <a:moveTo>
                  <a:pt x="744" y="20"/>
                </a:moveTo>
                <a:lnTo>
                  <a:pt x="749" y="20"/>
                </a:lnTo>
                <a:lnTo>
                  <a:pt x="749" y="15"/>
                </a:lnTo>
                <a:lnTo>
                  <a:pt x="749" y="15"/>
                </a:lnTo>
                <a:lnTo>
                  <a:pt x="754" y="20"/>
                </a:lnTo>
                <a:lnTo>
                  <a:pt x="754" y="20"/>
                </a:lnTo>
                <a:lnTo>
                  <a:pt x="749" y="15"/>
                </a:lnTo>
                <a:lnTo>
                  <a:pt x="749" y="15"/>
                </a:lnTo>
                <a:lnTo>
                  <a:pt x="754" y="10"/>
                </a:lnTo>
                <a:lnTo>
                  <a:pt x="754" y="10"/>
                </a:lnTo>
                <a:lnTo>
                  <a:pt x="754" y="10"/>
                </a:lnTo>
                <a:lnTo>
                  <a:pt x="749" y="5"/>
                </a:lnTo>
                <a:lnTo>
                  <a:pt x="744" y="5"/>
                </a:lnTo>
                <a:lnTo>
                  <a:pt x="744" y="20"/>
                </a:lnTo>
                <a:close/>
                <a:moveTo>
                  <a:pt x="749" y="15"/>
                </a:moveTo>
                <a:lnTo>
                  <a:pt x="749" y="10"/>
                </a:lnTo>
                <a:lnTo>
                  <a:pt x="749" y="10"/>
                </a:lnTo>
                <a:lnTo>
                  <a:pt x="749" y="10"/>
                </a:lnTo>
                <a:lnTo>
                  <a:pt x="749" y="15"/>
                </a:lnTo>
                <a:lnTo>
                  <a:pt x="749" y="15"/>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87" name="Freeform 86">
            <a:extLst>
              <a:ext uri="{FF2B5EF4-FFF2-40B4-BE49-F238E27FC236}">
                <a16:creationId xmlns:a16="http://schemas.microsoft.com/office/drawing/2014/main" id="{00000000-0008-0000-1600-000057000000}"/>
              </a:ext>
            </a:extLst>
          </xdr:cNvPr>
          <xdr:cNvSpPr>
            <a:spLocks/>
          </xdr:cNvSpPr>
        </xdr:nvSpPr>
        <xdr:spPr bwMode="auto">
          <a:xfrm>
            <a:off x="1721802" y="555625"/>
            <a:ext cx="73025" cy="80010"/>
          </a:xfrm>
          <a:custGeom>
            <a:avLst/>
            <a:gdLst>
              <a:gd name="T0" fmla="*/ 80 w 115"/>
              <a:gd name="T1" fmla="*/ 85 h 126"/>
              <a:gd name="T2" fmla="*/ 30 w 115"/>
              <a:gd name="T3" fmla="*/ 85 h 126"/>
              <a:gd name="T4" fmla="*/ 15 w 115"/>
              <a:gd name="T5" fmla="*/ 126 h 126"/>
              <a:gd name="T6" fmla="*/ 0 w 115"/>
              <a:gd name="T7" fmla="*/ 126 h 126"/>
              <a:gd name="T8" fmla="*/ 50 w 115"/>
              <a:gd name="T9" fmla="*/ 0 h 126"/>
              <a:gd name="T10" fmla="*/ 65 w 115"/>
              <a:gd name="T11" fmla="*/ 0 h 126"/>
              <a:gd name="T12" fmla="*/ 115 w 115"/>
              <a:gd name="T13" fmla="*/ 126 h 126"/>
              <a:gd name="T14" fmla="*/ 95 w 115"/>
              <a:gd name="T15" fmla="*/ 126 h 126"/>
              <a:gd name="T16" fmla="*/ 80 w 115"/>
              <a:gd name="T17" fmla="*/ 85 h 12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115" h="126">
                <a:moveTo>
                  <a:pt x="80" y="85"/>
                </a:moveTo>
                <a:lnTo>
                  <a:pt x="30" y="85"/>
                </a:lnTo>
                <a:lnTo>
                  <a:pt x="15" y="126"/>
                </a:lnTo>
                <a:lnTo>
                  <a:pt x="0" y="126"/>
                </a:lnTo>
                <a:lnTo>
                  <a:pt x="50" y="0"/>
                </a:lnTo>
                <a:lnTo>
                  <a:pt x="65" y="0"/>
                </a:lnTo>
                <a:lnTo>
                  <a:pt x="115" y="126"/>
                </a:lnTo>
                <a:lnTo>
                  <a:pt x="95" y="126"/>
                </a:lnTo>
                <a:lnTo>
                  <a:pt x="80" y="85"/>
                </a:lnTo>
              </a:path>
            </a:pathLst>
          </a:cu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88" name="Freeform 87">
            <a:extLst>
              <a:ext uri="{FF2B5EF4-FFF2-40B4-BE49-F238E27FC236}">
                <a16:creationId xmlns:a16="http://schemas.microsoft.com/office/drawing/2014/main" id="{00000000-0008-0000-1600-000058000000}"/>
              </a:ext>
            </a:extLst>
          </xdr:cNvPr>
          <xdr:cNvSpPr>
            <a:spLocks/>
          </xdr:cNvSpPr>
        </xdr:nvSpPr>
        <xdr:spPr bwMode="auto">
          <a:xfrm>
            <a:off x="1744027" y="565150"/>
            <a:ext cx="25400" cy="34925"/>
          </a:xfrm>
          <a:custGeom>
            <a:avLst/>
            <a:gdLst>
              <a:gd name="T0" fmla="*/ 30 w 40"/>
              <a:gd name="T1" fmla="*/ 20 h 55"/>
              <a:gd name="T2" fmla="*/ 30 w 40"/>
              <a:gd name="T3" fmla="*/ 20 h 55"/>
              <a:gd name="T4" fmla="*/ 20 w 40"/>
              <a:gd name="T5" fmla="*/ 0 h 55"/>
              <a:gd name="T6" fmla="*/ 20 w 40"/>
              <a:gd name="T7" fmla="*/ 0 h 55"/>
              <a:gd name="T8" fmla="*/ 15 w 40"/>
              <a:gd name="T9" fmla="*/ 20 h 55"/>
              <a:gd name="T10" fmla="*/ 0 w 40"/>
              <a:gd name="T11" fmla="*/ 55 h 55"/>
              <a:gd name="T12" fmla="*/ 40 w 40"/>
              <a:gd name="T13" fmla="*/ 55 h 55"/>
              <a:gd name="T14" fmla="*/ 30 w 40"/>
              <a:gd name="T15" fmla="*/ 20 h 55"/>
            </a:gdLst>
            <a:ahLst/>
            <a:cxnLst>
              <a:cxn ang="0">
                <a:pos x="T0" y="T1"/>
              </a:cxn>
              <a:cxn ang="0">
                <a:pos x="T2" y="T3"/>
              </a:cxn>
              <a:cxn ang="0">
                <a:pos x="T4" y="T5"/>
              </a:cxn>
              <a:cxn ang="0">
                <a:pos x="T6" y="T7"/>
              </a:cxn>
              <a:cxn ang="0">
                <a:pos x="T8" y="T9"/>
              </a:cxn>
              <a:cxn ang="0">
                <a:pos x="T10" y="T11"/>
              </a:cxn>
              <a:cxn ang="0">
                <a:pos x="T12" y="T13"/>
              </a:cxn>
              <a:cxn ang="0">
                <a:pos x="T14" y="T15"/>
              </a:cxn>
            </a:cxnLst>
            <a:rect l="0" t="0" r="r" b="b"/>
            <a:pathLst>
              <a:path w="40" h="55">
                <a:moveTo>
                  <a:pt x="30" y="20"/>
                </a:moveTo>
                <a:lnTo>
                  <a:pt x="30" y="20"/>
                </a:lnTo>
                <a:lnTo>
                  <a:pt x="20" y="0"/>
                </a:lnTo>
                <a:lnTo>
                  <a:pt x="20" y="0"/>
                </a:lnTo>
                <a:lnTo>
                  <a:pt x="15" y="20"/>
                </a:lnTo>
                <a:lnTo>
                  <a:pt x="0" y="55"/>
                </a:lnTo>
                <a:lnTo>
                  <a:pt x="40" y="55"/>
                </a:lnTo>
                <a:lnTo>
                  <a:pt x="30" y="20"/>
                </a:lnTo>
              </a:path>
            </a:pathLst>
          </a:cu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89" name="Freeform 88">
            <a:extLst>
              <a:ext uri="{FF2B5EF4-FFF2-40B4-BE49-F238E27FC236}">
                <a16:creationId xmlns:a16="http://schemas.microsoft.com/office/drawing/2014/main" id="{00000000-0008-0000-1600-000059000000}"/>
              </a:ext>
            </a:extLst>
          </xdr:cNvPr>
          <xdr:cNvSpPr>
            <a:spLocks/>
          </xdr:cNvSpPr>
        </xdr:nvSpPr>
        <xdr:spPr bwMode="auto">
          <a:xfrm>
            <a:off x="1794827" y="549275"/>
            <a:ext cx="53975" cy="86360"/>
          </a:xfrm>
          <a:custGeom>
            <a:avLst/>
            <a:gdLst>
              <a:gd name="T0" fmla="*/ 0 w 85"/>
              <a:gd name="T1" fmla="*/ 85 h 136"/>
              <a:gd name="T2" fmla="*/ 0 w 85"/>
              <a:gd name="T3" fmla="*/ 85 h 136"/>
              <a:gd name="T4" fmla="*/ 5 w 85"/>
              <a:gd name="T5" fmla="*/ 65 h 136"/>
              <a:gd name="T6" fmla="*/ 10 w 85"/>
              <a:gd name="T7" fmla="*/ 50 h 136"/>
              <a:gd name="T8" fmla="*/ 25 w 85"/>
              <a:gd name="T9" fmla="*/ 40 h 136"/>
              <a:gd name="T10" fmla="*/ 40 w 85"/>
              <a:gd name="T11" fmla="*/ 40 h 136"/>
              <a:gd name="T12" fmla="*/ 40 w 85"/>
              <a:gd name="T13" fmla="*/ 40 h 136"/>
              <a:gd name="T14" fmla="*/ 55 w 85"/>
              <a:gd name="T15" fmla="*/ 40 h 136"/>
              <a:gd name="T16" fmla="*/ 70 w 85"/>
              <a:gd name="T17" fmla="*/ 50 h 136"/>
              <a:gd name="T18" fmla="*/ 70 w 85"/>
              <a:gd name="T19" fmla="*/ 50 h 136"/>
              <a:gd name="T20" fmla="*/ 70 w 85"/>
              <a:gd name="T21" fmla="*/ 50 h 136"/>
              <a:gd name="T22" fmla="*/ 70 w 85"/>
              <a:gd name="T23" fmla="*/ 40 h 136"/>
              <a:gd name="T24" fmla="*/ 70 w 85"/>
              <a:gd name="T25" fmla="*/ 5 h 136"/>
              <a:gd name="T26" fmla="*/ 85 w 85"/>
              <a:gd name="T27" fmla="*/ 0 h 136"/>
              <a:gd name="T28" fmla="*/ 85 w 85"/>
              <a:gd name="T29" fmla="*/ 136 h 136"/>
              <a:gd name="T30" fmla="*/ 70 w 85"/>
              <a:gd name="T31" fmla="*/ 136 h 136"/>
              <a:gd name="T32" fmla="*/ 70 w 85"/>
              <a:gd name="T33" fmla="*/ 121 h 136"/>
              <a:gd name="T34" fmla="*/ 70 w 85"/>
              <a:gd name="T35" fmla="*/ 121 h 136"/>
              <a:gd name="T36" fmla="*/ 70 w 85"/>
              <a:gd name="T37" fmla="*/ 121 h 136"/>
              <a:gd name="T38" fmla="*/ 55 w 85"/>
              <a:gd name="T39" fmla="*/ 131 h 136"/>
              <a:gd name="T40" fmla="*/ 40 w 85"/>
              <a:gd name="T41" fmla="*/ 136 h 136"/>
              <a:gd name="T42" fmla="*/ 40 w 85"/>
              <a:gd name="T43" fmla="*/ 136 h 136"/>
              <a:gd name="T44" fmla="*/ 25 w 85"/>
              <a:gd name="T45" fmla="*/ 131 h 136"/>
              <a:gd name="T46" fmla="*/ 10 w 85"/>
              <a:gd name="T47" fmla="*/ 126 h 136"/>
              <a:gd name="T48" fmla="*/ 5 w 85"/>
              <a:gd name="T49" fmla="*/ 110 h 136"/>
              <a:gd name="T50" fmla="*/ 0 w 85"/>
              <a:gd name="T51" fmla="*/ 85 h 13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Lst>
            <a:rect l="0" t="0" r="r" b="b"/>
            <a:pathLst>
              <a:path w="85" h="136">
                <a:moveTo>
                  <a:pt x="0" y="85"/>
                </a:moveTo>
                <a:lnTo>
                  <a:pt x="0" y="85"/>
                </a:lnTo>
                <a:lnTo>
                  <a:pt x="5" y="65"/>
                </a:lnTo>
                <a:lnTo>
                  <a:pt x="10" y="50"/>
                </a:lnTo>
                <a:lnTo>
                  <a:pt x="25" y="40"/>
                </a:lnTo>
                <a:lnTo>
                  <a:pt x="40" y="40"/>
                </a:lnTo>
                <a:lnTo>
                  <a:pt x="40" y="40"/>
                </a:lnTo>
                <a:lnTo>
                  <a:pt x="55" y="40"/>
                </a:lnTo>
                <a:lnTo>
                  <a:pt x="70" y="50"/>
                </a:lnTo>
                <a:lnTo>
                  <a:pt x="70" y="50"/>
                </a:lnTo>
                <a:lnTo>
                  <a:pt x="70" y="50"/>
                </a:lnTo>
                <a:lnTo>
                  <a:pt x="70" y="40"/>
                </a:lnTo>
                <a:lnTo>
                  <a:pt x="70" y="5"/>
                </a:lnTo>
                <a:lnTo>
                  <a:pt x="85" y="0"/>
                </a:lnTo>
                <a:lnTo>
                  <a:pt x="85" y="136"/>
                </a:lnTo>
                <a:lnTo>
                  <a:pt x="70" y="136"/>
                </a:lnTo>
                <a:lnTo>
                  <a:pt x="70" y="121"/>
                </a:lnTo>
                <a:lnTo>
                  <a:pt x="70" y="121"/>
                </a:lnTo>
                <a:lnTo>
                  <a:pt x="70" y="121"/>
                </a:lnTo>
                <a:lnTo>
                  <a:pt x="55" y="131"/>
                </a:lnTo>
                <a:lnTo>
                  <a:pt x="40" y="136"/>
                </a:lnTo>
                <a:lnTo>
                  <a:pt x="40" y="136"/>
                </a:lnTo>
                <a:lnTo>
                  <a:pt x="25" y="131"/>
                </a:lnTo>
                <a:lnTo>
                  <a:pt x="10" y="126"/>
                </a:lnTo>
                <a:lnTo>
                  <a:pt x="5" y="110"/>
                </a:lnTo>
                <a:lnTo>
                  <a:pt x="0" y="85"/>
                </a:lnTo>
              </a:path>
            </a:pathLst>
          </a:cu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90" name="Freeform 89">
            <a:extLst>
              <a:ext uri="{FF2B5EF4-FFF2-40B4-BE49-F238E27FC236}">
                <a16:creationId xmlns:a16="http://schemas.microsoft.com/office/drawing/2014/main" id="{00000000-0008-0000-1600-00005A000000}"/>
              </a:ext>
            </a:extLst>
          </xdr:cNvPr>
          <xdr:cNvSpPr>
            <a:spLocks/>
          </xdr:cNvSpPr>
        </xdr:nvSpPr>
        <xdr:spPr bwMode="auto">
          <a:xfrm>
            <a:off x="1804352" y="581025"/>
            <a:ext cx="34925" cy="45085"/>
          </a:xfrm>
          <a:custGeom>
            <a:avLst/>
            <a:gdLst>
              <a:gd name="T0" fmla="*/ 55 w 55"/>
              <a:gd name="T1" fmla="*/ 40 h 71"/>
              <a:gd name="T2" fmla="*/ 55 w 55"/>
              <a:gd name="T3" fmla="*/ 35 h 71"/>
              <a:gd name="T4" fmla="*/ 55 w 55"/>
              <a:gd name="T5" fmla="*/ 35 h 71"/>
              <a:gd name="T6" fmla="*/ 50 w 55"/>
              <a:gd name="T7" fmla="*/ 20 h 71"/>
              <a:gd name="T8" fmla="*/ 50 w 55"/>
              <a:gd name="T9" fmla="*/ 10 h 71"/>
              <a:gd name="T10" fmla="*/ 40 w 55"/>
              <a:gd name="T11" fmla="*/ 5 h 71"/>
              <a:gd name="T12" fmla="*/ 25 w 55"/>
              <a:gd name="T13" fmla="*/ 0 h 71"/>
              <a:gd name="T14" fmla="*/ 25 w 55"/>
              <a:gd name="T15" fmla="*/ 0 h 71"/>
              <a:gd name="T16" fmla="*/ 15 w 55"/>
              <a:gd name="T17" fmla="*/ 5 h 71"/>
              <a:gd name="T18" fmla="*/ 10 w 55"/>
              <a:gd name="T19" fmla="*/ 10 h 71"/>
              <a:gd name="T20" fmla="*/ 5 w 55"/>
              <a:gd name="T21" fmla="*/ 20 h 71"/>
              <a:gd name="T22" fmla="*/ 0 w 55"/>
              <a:gd name="T23" fmla="*/ 35 h 71"/>
              <a:gd name="T24" fmla="*/ 0 w 55"/>
              <a:gd name="T25" fmla="*/ 35 h 71"/>
              <a:gd name="T26" fmla="*/ 5 w 55"/>
              <a:gd name="T27" fmla="*/ 50 h 71"/>
              <a:gd name="T28" fmla="*/ 10 w 55"/>
              <a:gd name="T29" fmla="*/ 66 h 71"/>
              <a:gd name="T30" fmla="*/ 15 w 55"/>
              <a:gd name="T31" fmla="*/ 71 h 71"/>
              <a:gd name="T32" fmla="*/ 25 w 55"/>
              <a:gd name="T33" fmla="*/ 71 h 71"/>
              <a:gd name="T34" fmla="*/ 25 w 55"/>
              <a:gd name="T35" fmla="*/ 71 h 71"/>
              <a:gd name="T36" fmla="*/ 40 w 55"/>
              <a:gd name="T37" fmla="*/ 71 h 71"/>
              <a:gd name="T38" fmla="*/ 50 w 55"/>
              <a:gd name="T39" fmla="*/ 66 h 71"/>
              <a:gd name="T40" fmla="*/ 50 w 55"/>
              <a:gd name="T41" fmla="*/ 55 h 71"/>
              <a:gd name="T42" fmla="*/ 55 w 55"/>
              <a:gd name="T43" fmla="*/ 40 h 7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Lst>
            <a:rect l="0" t="0" r="r" b="b"/>
            <a:pathLst>
              <a:path w="55" h="71">
                <a:moveTo>
                  <a:pt x="55" y="40"/>
                </a:moveTo>
                <a:lnTo>
                  <a:pt x="55" y="35"/>
                </a:lnTo>
                <a:lnTo>
                  <a:pt x="55" y="35"/>
                </a:lnTo>
                <a:lnTo>
                  <a:pt x="50" y="20"/>
                </a:lnTo>
                <a:lnTo>
                  <a:pt x="50" y="10"/>
                </a:lnTo>
                <a:lnTo>
                  <a:pt x="40" y="5"/>
                </a:lnTo>
                <a:lnTo>
                  <a:pt x="25" y="0"/>
                </a:lnTo>
                <a:lnTo>
                  <a:pt x="25" y="0"/>
                </a:lnTo>
                <a:lnTo>
                  <a:pt x="15" y="5"/>
                </a:lnTo>
                <a:lnTo>
                  <a:pt x="10" y="10"/>
                </a:lnTo>
                <a:lnTo>
                  <a:pt x="5" y="20"/>
                </a:lnTo>
                <a:lnTo>
                  <a:pt x="0" y="35"/>
                </a:lnTo>
                <a:lnTo>
                  <a:pt x="0" y="35"/>
                </a:lnTo>
                <a:lnTo>
                  <a:pt x="5" y="50"/>
                </a:lnTo>
                <a:lnTo>
                  <a:pt x="10" y="66"/>
                </a:lnTo>
                <a:lnTo>
                  <a:pt x="15" y="71"/>
                </a:lnTo>
                <a:lnTo>
                  <a:pt x="25" y="71"/>
                </a:lnTo>
                <a:lnTo>
                  <a:pt x="25" y="71"/>
                </a:lnTo>
                <a:lnTo>
                  <a:pt x="40" y="71"/>
                </a:lnTo>
                <a:lnTo>
                  <a:pt x="50" y="66"/>
                </a:lnTo>
                <a:lnTo>
                  <a:pt x="50" y="55"/>
                </a:lnTo>
                <a:lnTo>
                  <a:pt x="55" y="40"/>
                </a:lnTo>
              </a:path>
            </a:pathLst>
          </a:cu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91" name="Freeform 90">
            <a:extLst>
              <a:ext uri="{FF2B5EF4-FFF2-40B4-BE49-F238E27FC236}">
                <a16:creationId xmlns:a16="http://schemas.microsoft.com/office/drawing/2014/main" id="{00000000-0008-0000-1600-00005B000000}"/>
              </a:ext>
            </a:extLst>
          </xdr:cNvPr>
          <xdr:cNvSpPr>
            <a:spLocks/>
          </xdr:cNvSpPr>
        </xdr:nvSpPr>
        <xdr:spPr bwMode="auto">
          <a:xfrm>
            <a:off x="1855152" y="574675"/>
            <a:ext cx="57150" cy="60960"/>
          </a:xfrm>
          <a:custGeom>
            <a:avLst/>
            <a:gdLst>
              <a:gd name="T0" fmla="*/ 0 w 90"/>
              <a:gd name="T1" fmla="*/ 0 h 96"/>
              <a:gd name="T2" fmla="*/ 20 w 90"/>
              <a:gd name="T3" fmla="*/ 0 h 96"/>
              <a:gd name="T4" fmla="*/ 40 w 90"/>
              <a:gd name="T5" fmla="*/ 55 h 96"/>
              <a:gd name="T6" fmla="*/ 40 w 90"/>
              <a:gd name="T7" fmla="*/ 55 h 96"/>
              <a:gd name="T8" fmla="*/ 45 w 90"/>
              <a:gd name="T9" fmla="*/ 81 h 96"/>
              <a:gd name="T10" fmla="*/ 45 w 90"/>
              <a:gd name="T11" fmla="*/ 81 h 96"/>
              <a:gd name="T12" fmla="*/ 45 w 90"/>
              <a:gd name="T13" fmla="*/ 81 h 96"/>
              <a:gd name="T14" fmla="*/ 55 w 90"/>
              <a:gd name="T15" fmla="*/ 55 h 96"/>
              <a:gd name="T16" fmla="*/ 75 w 90"/>
              <a:gd name="T17" fmla="*/ 0 h 96"/>
              <a:gd name="T18" fmla="*/ 90 w 90"/>
              <a:gd name="T19" fmla="*/ 0 h 96"/>
              <a:gd name="T20" fmla="*/ 55 w 90"/>
              <a:gd name="T21" fmla="*/ 96 h 96"/>
              <a:gd name="T22" fmla="*/ 40 w 90"/>
              <a:gd name="T23" fmla="*/ 96 h 96"/>
              <a:gd name="T24" fmla="*/ 0 w 90"/>
              <a:gd name="T25" fmla="*/ 0 h 9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Lst>
            <a:rect l="0" t="0" r="r" b="b"/>
            <a:pathLst>
              <a:path w="90" h="96">
                <a:moveTo>
                  <a:pt x="0" y="0"/>
                </a:moveTo>
                <a:lnTo>
                  <a:pt x="20" y="0"/>
                </a:lnTo>
                <a:lnTo>
                  <a:pt x="40" y="55"/>
                </a:lnTo>
                <a:lnTo>
                  <a:pt x="40" y="55"/>
                </a:lnTo>
                <a:lnTo>
                  <a:pt x="45" y="81"/>
                </a:lnTo>
                <a:lnTo>
                  <a:pt x="45" y="81"/>
                </a:lnTo>
                <a:lnTo>
                  <a:pt x="45" y="81"/>
                </a:lnTo>
                <a:lnTo>
                  <a:pt x="55" y="55"/>
                </a:lnTo>
                <a:lnTo>
                  <a:pt x="75" y="0"/>
                </a:lnTo>
                <a:lnTo>
                  <a:pt x="90" y="0"/>
                </a:lnTo>
                <a:lnTo>
                  <a:pt x="55" y="96"/>
                </a:lnTo>
                <a:lnTo>
                  <a:pt x="40" y="96"/>
                </a:lnTo>
                <a:lnTo>
                  <a:pt x="0" y="0"/>
                </a:lnTo>
              </a:path>
            </a:pathLst>
          </a:cu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92" name="Freeform 91">
            <a:extLst>
              <a:ext uri="{FF2B5EF4-FFF2-40B4-BE49-F238E27FC236}">
                <a16:creationId xmlns:a16="http://schemas.microsoft.com/office/drawing/2014/main" id="{00000000-0008-0000-1600-00005C000000}"/>
              </a:ext>
            </a:extLst>
          </xdr:cNvPr>
          <xdr:cNvSpPr>
            <a:spLocks/>
          </xdr:cNvSpPr>
        </xdr:nvSpPr>
        <xdr:spPr bwMode="auto">
          <a:xfrm>
            <a:off x="1915477" y="574675"/>
            <a:ext cx="50165" cy="60960"/>
          </a:xfrm>
          <a:custGeom>
            <a:avLst/>
            <a:gdLst>
              <a:gd name="T0" fmla="*/ 79 w 79"/>
              <a:gd name="T1" fmla="*/ 40 h 96"/>
              <a:gd name="T2" fmla="*/ 79 w 79"/>
              <a:gd name="T3" fmla="*/ 50 h 96"/>
              <a:gd name="T4" fmla="*/ 15 w 79"/>
              <a:gd name="T5" fmla="*/ 50 h 96"/>
              <a:gd name="T6" fmla="*/ 15 w 79"/>
              <a:gd name="T7" fmla="*/ 50 h 96"/>
              <a:gd name="T8" fmla="*/ 20 w 79"/>
              <a:gd name="T9" fmla="*/ 65 h 96"/>
              <a:gd name="T10" fmla="*/ 25 w 79"/>
              <a:gd name="T11" fmla="*/ 76 h 96"/>
              <a:gd name="T12" fmla="*/ 35 w 79"/>
              <a:gd name="T13" fmla="*/ 81 h 96"/>
              <a:gd name="T14" fmla="*/ 45 w 79"/>
              <a:gd name="T15" fmla="*/ 81 h 96"/>
              <a:gd name="T16" fmla="*/ 45 w 79"/>
              <a:gd name="T17" fmla="*/ 81 h 96"/>
              <a:gd name="T18" fmla="*/ 74 w 79"/>
              <a:gd name="T19" fmla="*/ 76 h 96"/>
              <a:gd name="T20" fmla="*/ 74 w 79"/>
              <a:gd name="T21" fmla="*/ 91 h 96"/>
              <a:gd name="T22" fmla="*/ 74 w 79"/>
              <a:gd name="T23" fmla="*/ 91 h 96"/>
              <a:gd name="T24" fmla="*/ 64 w 79"/>
              <a:gd name="T25" fmla="*/ 96 h 96"/>
              <a:gd name="T26" fmla="*/ 45 w 79"/>
              <a:gd name="T27" fmla="*/ 96 h 96"/>
              <a:gd name="T28" fmla="*/ 45 w 79"/>
              <a:gd name="T29" fmla="*/ 96 h 96"/>
              <a:gd name="T30" fmla="*/ 30 w 79"/>
              <a:gd name="T31" fmla="*/ 91 h 96"/>
              <a:gd name="T32" fmla="*/ 15 w 79"/>
              <a:gd name="T33" fmla="*/ 86 h 96"/>
              <a:gd name="T34" fmla="*/ 5 w 79"/>
              <a:gd name="T35" fmla="*/ 70 h 96"/>
              <a:gd name="T36" fmla="*/ 0 w 79"/>
              <a:gd name="T37" fmla="*/ 45 h 96"/>
              <a:gd name="T38" fmla="*/ 0 w 79"/>
              <a:gd name="T39" fmla="*/ 45 h 96"/>
              <a:gd name="T40" fmla="*/ 5 w 79"/>
              <a:gd name="T41" fmla="*/ 25 h 96"/>
              <a:gd name="T42" fmla="*/ 15 w 79"/>
              <a:gd name="T43" fmla="*/ 10 h 96"/>
              <a:gd name="T44" fmla="*/ 25 w 79"/>
              <a:gd name="T45" fmla="*/ 0 h 96"/>
              <a:gd name="T46" fmla="*/ 45 w 79"/>
              <a:gd name="T47" fmla="*/ 0 h 96"/>
              <a:gd name="T48" fmla="*/ 45 w 79"/>
              <a:gd name="T49" fmla="*/ 0 h 96"/>
              <a:gd name="T50" fmla="*/ 60 w 79"/>
              <a:gd name="T51" fmla="*/ 0 h 96"/>
              <a:gd name="T52" fmla="*/ 69 w 79"/>
              <a:gd name="T53" fmla="*/ 10 h 96"/>
              <a:gd name="T54" fmla="*/ 79 w 79"/>
              <a:gd name="T55" fmla="*/ 25 h 96"/>
              <a:gd name="T56" fmla="*/ 79 w 79"/>
              <a:gd name="T57" fmla="*/ 40 h 9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Lst>
            <a:rect l="0" t="0" r="r" b="b"/>
            <a:pathLst>
              <a:path w="79" h="96">
                <a:moveTo>
                  <a:pt x="79" y="40"/>
                </a:moveTo>
                <a:lnTo>
                  <a:pt x="79" y="50"/>
                </a:lnTo>
                <a:lnTo>
                  <a:pt x="15" y="50"/>
                </a:lnTo>
                <a:lnTo>
                  <a:pt x="15" y="50"/>
                </a:lnTo>
                <a:lnTo>
                  <a:pt x="20" y="65"/>
                </a:lnTo>
                <a:lnTo>
                  <a:pt x="25" y="76"/>
                </a:lnTo>
                <a:lnTo>
                  <a:pt x="35" y="81"/>
                </a:lnTo>
                <a:lnTo>
                  <a:pt x="45" y="81"/>
                </a:lnTo>
                <a:lnTo>
                  <a:pt x="45" y="81"/>
                </a:lnTo>
                <a:lnTo>
                  <a:pt x="74" y="76"/>
                </a:lnTo>
                <a:lnTo>
                  <a:pt x="74" y="91"/>
                </a:lnTo>
                <a:lnTo>
                  <a:pt x="74" y="91"/>
                </a:lnTo>
                <a:lnTo>
                  <a:pt x="64" y="96"/>
                </a:lnTo>
                <a:lnTo>
                  <a:pt x="45" y="96"/>
                </a:lnTo>
                <a:lnTo>
                  <a:pt x="45" y="96"/>
                </a:lnTo>
                <a:lnTo>
                  <a:pt x="30" y="91"/>
                </a:lnTo>
                <a:lnTo>
                  <a:pt x="15" y="86"/>
                </a:lnTo>
                <a:lnTo>
                  <a:pt x="5" y="70"/>
                </a:lnTo>
                <a:lnTo>
                  <a:pt x="0" y="45"/>
                </a:lnTo>
                <a:lnTo>
                  <a:pt x="0" y="45"/>
                </a:lnTo>
                <a:lnTo>
                  <a:pt x="5" y="25"/>
                </a:lnTo>
                <a:lnTo>
                  <a:pt x="15" y="10"/>
                </a:lnTo>
                <a:lnTo>
                  <a:pt x="25" y="0"/>
                </a:lnTo>
                <a:lnTo>
                  <a:pt x="45" y="0"/>
                </a:lnTo>
                <a:lnTo>
                  <a:pt x="45" y="0"/>
                </a:lnTo>
                <a:lnTo>
                  <a:pt x="60" y="0"/>
                </a:lnTo>
                <a:lnTo>
                  <a:pt x="69" y="10"/>
                </a:lnTo>
                <a:lnTo>
                  <a:pt x="79" y="25"/>
                </a:lnTo>
                <a:lnTo>
                  <a:pt x="79" y="40"/>
                </a:lnTo>
              </a:path>
            </a:pathLst>
          </a:cu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93" name="Freeform 92">
            <a:extLst>
              <a:ext uri="{FF2B5EF4-FFF2-40B4-BE49-F238E27FC236}">
                <a16:creationId xmlns:a16="http://schemas.microsoft.com/office/drawing/2014/main" id="{00000000-0008-0000-1600-00005D000000}"/>
              </a:ext>
            </a:extLst>
          </xdr:cNvPr>
          <xdr:cNvSpPr>
            <a:spLocks/>
          </xdr:cNvSpPr>
        </xdr:nvSpPr>
        <xdr:spPr bwMode="auto">
          <a:xfrm>
            <a:off x="1928177" y="581025"/>
            <a:ext cx="27940" cy="15875"/>
          </a:xfrm>
          <a:custGeom>
            <a:avLst/>
            <a:gdLst>
              <a:gd name="T0" fmla="*/ 0 w 44"/>
              <a:gd name="T1" fmla="*/ 25 h 25"/>
              <a:gd name="T2" fmla="*/ 44 w 44"/>
              <a:gd name="T3" fmla="*/ 25 h 25"/>
              <a:gd name="T4" fmla="*/ 44 w 44"/>
              <a:gd name="T5" fmla="*/ 25 h 25"/>
              <a:gd name="T6" fmla="*/ 44 w 44"/>
              <a:gd name="T7" fmla="*/ 15 h 25"/>
              <a:gd name="T8" fmla="*/ 40 w 44"/>
              <a:gd name="T9" fmla="*/ 10 h 25"/>
              <a:gd name="T10" fmla="*/ 35 w 44"/>
              <a:gd name="T11" fmla="*/ 0 h 25"/>
              <a:gd name="T12" fmla="*/ 25 w 44"/>
              <a:gd name="T13" fmla="*/ 0 h 25"/>
              <a:gd name="T14" fmla="*/ 25 w 44"/>
              <a:gd name="T15" fmla="*/ 0 h 25"/>
              <a:gd name="T16" fmla="*/ 15 w 44"/>
              <a:gd name="T17" fmla="*/ 0 h 25"/>
              <a:gd name="T18" fmla="*/ 5 w 44"/>
              <a:gd name="T19" fmla="*/ 5 h 25"/>
              <a:gd name="T20" fmla="*/ 0 w 44"/>
              <a:gd name="T21" fmla="*/ 15 h 25"/>
              <a:gd name="T22" fmla="*/ 0 w 44"/>
              <a:gd name="T23" fmla="*/ 25 h 2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Lst>
            <a:rect l="0" t="0" r="r" b="b"/>
            <a:pathLst>
              <a:path w="44" h="25">
                <a:moveTo>
                  <a:pt x="0" y="25"/>
                </a:moveTo>
                <a:lnTo>
                  <a:pt x="44" y="25"/>
                </a:lnTo>
                <a:lnTo>
                  <a:pt x="44" y="25"/>
                </a:lnTo>
                <a:lnTo>
                  <a:pt x="44" y="15"/>
                </a:lnTo>
                <a:lnTo>
                  <a:pt x="40" y="10"/>
                </a:lnTo>
                <a:lnTo>
                  <a:pt x="35" y="0"/>
                </a:lnTo>
                <a:lnTo>
                  <a:pt x="25" y="0"/>
                </a:lnTo>
                <a:lnTo>
                  <a:pt x="25" y="0"/>
                </a:lnTo>
                <a:lnTo>
                  <a:pt x="15" y="0"/>
                </a:lnTo>
                <a:lnTo>
                  <a:pt x="5" y="5"/>
                </a:lnTo>
                <a:lnTo>
                  <a:pt x="0" y="15"/>
                </a:lnTo>
                <a:lnTo>
                  <a:pt x="0" y="25"/>
                </a:lnTo>
              </a:path>
            </a:pathLst>
          </a:cu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94" name="Freeform 93">
            <a:extLst>
              <a:ext uri="{FF2B5EF4-FFF2-40B4-BE49-F238E27FC236}">
                <a16:creationId xmlns:a16="http://schemas.microsoft.com/office/drawing/2014/main" id="{00000000-0008-0000-1600-00005E000000}"/>
              </a:ext>
            </a:extLst>
          </xdr:cNvPr>
          <xdr:cNvSpPr>
            <a:spLocks/>
          </xdr:cNvSpPr>
        </xdr:nvSpPr>
        <xdr:spPr bwMode="auto">
          <a:xfrm>
            <a:off x="1978342" y="574675"/>
            <a:ext cx="47625" cy="60960"/>
          </a:xfrm>
          <a:custGeom>
            <a:avLst/>
            <a:gdLst>
              <a:gd name="T0" fmla="*/ 75 w 75"/>
              <a:gd name="T1" fmla="*/ 30 h 96"/>
              <a:gd name="T2" fmla="*/ 75 w 75"/>
              <a:gd name="T3" fmla="*/ 96 h 96"/>
              <a:gd name="T4" fmla="*/ 60 w 75"/>
              <a:gd name="T5" fmla="*/ 96 h 96"/>
              <a:gd name="T6" fmla="*/ 60 w 75"/>
              <a:gd name="T7" fmla="*/ 35 h 96"/>
              <a:gd name="T8" fmla="*/ 60 w 75"/>
              <a:gd name="T9" fmla="*/ 35 h 96"/>
              <a:gd name="T10" fmla="*/ 60 w 75"/>
              <a:gd name="T11" fmla="*/ 25 h 96"/>
              <a:gd name="T12" fmla="*/ 55 w 75"/>
              <a:gd name="T13" fmla="*/ 15 h 96"/>
              <a:gd name="T14" fmla="*/ 50 w 75"/>
              <a:gd name="T15" fmla="*/ 10 h 96"/>
              <a:gd name="T16" fmla="*/ 40 w 75"/>
              <a:gd name="T17" fmla="*/ 10 h 96"/>
              <a:gd name="T18" fmla="*/ 40 w 75"/>
              <a:gd name="T19" fmla="*/ 10 h 96"/>
              <a:gd name="T20" fmla="*/ 30 w 75"/>
              <a:gd name="T21" fmla="*/ 15 h 96"/>
              <a:gd name="T22" fmla="*/ 20 w 75"/>
              <a:gd name="T23" fmla="*/ 20 h 96"/>
              <a:gd name="T24" fmla="*/ 15 w 75"/>
              <a:gd name="T25" fmla="*/ 30 h 96"/>
              <a:gd name="T26" fmla="*/ 15 w 75"/>
              <a:gd name="T27" fmla="*/ 45 h 96"/>
              <a:gd name="T28" fmla="*/ 15 w 75"/>
              <a:gd name="T29" fmla="*/ 96 h 96"/>
              <a:gd name="T30" fmla="*/ 0 w 75"/>
              <a:gd name="T31" fmla="*/ 96 h 96"/>
              <a:gd name="T32" fmla="*/ 0 w 75"/>
              <a:gd name="T33" fmla="*/ 0 h 96"/>
              <a:gd name="T34" fmla="*/ 10 w 75"/>
              <a:gd name="T35" fmla="*/ 0 h 96"/>
              <a:gd name="T36" fmla="*/ 15 w 75"/>
              <a:gd name="T37" fmla="*/ 10 h 96"/>
              <a:gd name="T38" fmla="*/ 15 w 75"/>
              <a:gd name="T39" fmla="*/ 10 h 96"/>
              <a:gd name="T40" fmla="*/ 15 w 75"/>
              <a:gd name="T41" fmla="*/ 10 h 96"/>
              <a:gd name="T42" fmla="*/ 25 w 75"/>
              <a:gd name="T43" fmla="*/ 0 h 96"/>
              <a:gd name="T44" fmla="*/ 45 w 75"/>
              <a:gd name="T45" fmla="*/ 0 h 96"/>
              <a:gd name="T46" fmla="*/ 45 w 75"/>
              <a:gd name="T47" fmla="*/ 0 h 96"/>
              <a:gd name="T48" fmla="*/ 60 w 75"/>
              <a:gd name="T49" fmla="*/ 0 h 96"/>
              <a:gd name="T50" fmla="*/ 70 w 75"/>
              <a:gd name="T51" fmla="*/ 5 h 96"/>
              <a:gd name="T52" fmla="*/ 75 w 75"/>
              <a:gd name="T53" fmla="*/ 15 h 96"/>
              <a:gd name="T54" fmla="*/ 75 w 75"/>
              <a:gd name="T55" fmla="*/ 30 h 9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Lst>
            <a:rect l="0" t="0" r="r" b="b"/>
            <a:pathLst>
              <a:path w="75" h="96">
                <a:moveTo>
                  <a:pt x="75" y="30"/>
                </a:moveTo>
                <a:lnTo>
                  <a:pt x="75" y="96"/>
                </a:lnTo>
                <a:lnTo>
                  <a:pt x="60" y="96"/>
                </a:lnTo>
                <a:lnTo>
                  <a:pt x="60" y="35"/>
                </a:lnTo>
                <a:lnTo>
                  <a:pt x="60" y="35"/>
                </a:lnTo>
                <a:lnTo>
                  <a:pt x="60" y="25"/>
                </a:lnTo>
                <a:lnTo>
                  <a:pt x="55" y="15"/>
                </a:lnTo>
                <a:lnTo>
                  <a:pt x="50" y="10"/>
                </a:lnTo>
                <a:lnTo>
                  <a:pt x="40" y="10"/>
                </a:lnTo>
                <a:lnTo>
                  <a:pt x="40" y="10"/>
                </a:lnTo>
                <a:lnTo>
                  <a:pt x="30" y="15"/>
                </a:lnTo>
                <a:lnTo>
                  <a:pt x="20" y="20"/>
                </a:lnTo>
                <a:lnTo>
                  <a:pt x="15" y="30"/>
                </a:lnTo>
                <a:lnTo>
                  <a:pt x="15" y="45"/>
                </a:lnTo>
                <a:lnTo>
                  <a:pt x="15" y="96"/>
                </a:lnTo>
                <a:lnTo>
                  <a:pt x="0" y="96"/>
                </a:lnTo>
                <a:lnTo>
                  <a:pt x="0" y="0"/>
                </a:lnTo>
                <a:lnTo>
                  <a:pt x="10" y="0"/>
                </a:lnTo>
                <a:lnTo>
                  <a:pt x="15" y="10"/>
                </a:lnTo>
                <a:lnTo>
                  <a:pt x="15" y="10"/>
                </a:lnTo>
                <a:lnTo>
                  <a:pt x="15" y="10"/>
                </a:lnTo>
                <a:lnTo>
                  <a:pt x="25" y="0"/>
                </a:lnTo>
                <a:lnTo>
                  <a:pt x="45" y="0"/>
                </a:lnTo>
                <a:lnTo>
                  <a:pt x="45" y="0"/>
                </a:lnTo>
                <a:lnTo>
                  <a:pt x="60" y="0"/>
                </a:lnTo>
                <a:lnTo>
                  <a:pt x="70" y="5"/>
                </a:lnTo>
                <a:lnTo>
                  <a:pt x="75" y="15"/>
                </a:lnTo>
                <a:lnTo>
                  <a:pt x="75" y="30"/>
                </a:lnTo>
              </a:path>
            </a:pathLst>
          </a:cu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95" name="Freeform 94">
            <a:extLst>
              <a:ext uri="{FF2B5EF4-FFF2-40B4-BE49-F238E27FC236}">
                <a16:creationId xmlns:a16="http://schemas.microsoft.com/office/drawing/2014/main" id="{00000000-0008-0000-1600-00005F000000}"/>
              </a:ext>
            </a:extLst>
          </xdr:cNvPr>
          <xdr:cNvSpPr>
            <a:spLocks/>
          </xdr:cNvSpPr>
        </xdr:nvSpPr>
        <xdr:spPr bwMode="auto">
          <a:xfrm>
            <a:off x="2041842" y="561975"/>
            <a:ext cx="28575" cy="73660"/>
          </a:xfrm>
          <a:custGeom>
            <a:avLst/>
            <a:gdLst>
              <a:gd name="T0" fmla="*/ 40 w 45"/>
              <a:gd name="T1" fmla="*/ 101 h 116"/>
              <a:gd name="T2" fmla="*/ 45 w 45"/>
              <a:gd name="T3" fmla="*/ 111 h 116"/>
              <a:gd name="T4" fmla="*/ 45 w 45"/>
              <a:gd name="T5" fmla="*/ 111 h 116"/>
              <a:gd name="T6" fmla="*/ 25 w 45"/>
              <a:gd name="T7" fmla="*/ 116 h 116"/>
              <a:gd name="T8" fmla="*/ 25 w 45"/>
              <a:gd name="T9" fmla="*/ 116 h 116"/>
              <a:gd name="T10" fmla="*/ 15 w 45"/>
              <a:gd name="T11" fmla="*/ 116 h 116"/>
              <a:gd name="T12" fmla="*/ 10 w 45"/>
              <a:gd name="T13" fmla="*/ 111 h 116"/>
              <a:gd name="T14" fmla="*/ 0 w 45"/>
              <a:gd name="T15" fmla="*/ 101 h 116"/>
              <a:gd name="T16" fmla="*/ 0 w 45"/>
              <a:gd name="T17" fmla="*/ 85 h 116"/>
              <a:gd name="T18" fmla="*/ 0 w 45"/>
              <a:gd name="T19" fmla="*/ 5 h 116"/>
              <a:gd name="T20" fmla="*/ 15 w 45"/>
              <a:gd name="T21" fmla="*/ 0 h 116"/>
              <a:gd name="T22" fmla="*/ 15 w 45"/>
              <a:gd name="T23" fmla="*/ 20 h 116"/>
              <a:gd name="T24" fmla="*/ 40 w 45"/>
              <a:gd name="T25" fmla="*/ 20 h 116"/>
              <a:gd name="T26" fmla="*/ 40 w 45"/>
              <a:gd name="T27" fmla="*/ 30 h 116"/>
              <a:gd name="T28" fmla="*/ 15 w 45"/>
              <a:gd name="T29" fmla="*/ 30 h 116"/>
              <a:gd name="T30" fmla="*/ 15 w 45"/>
              <a:gd name="T31" fmla="*/ 85 h 116"/>
              <a:gd name="T32" fmla="*/ 15 w 45"/>
              <a:gd name="T33" fmla="*/ 85 h 116"/>
              <a:gd name="T34" fmla="*/ 20 w 45"/>
              <a:gd name="T35" fmla="*/ 101 h 116"/>
              <a:gd name="T36" fmla="*/ 30 w 45"/>
              <a:gd name="T37" fmla="*/ 101 h 116"/>
              <a:gd name="T38" fmla="*/ 30 w 45"/>
              <a:gd name="T39" fmla="*/ 101 h 116"/>
              <a:gd name="T40" fmla="*/ 40 w 45"/>
              <a:gd name="T41" fmla="*/ 101 h 11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Lst>
            <a:rect l="0" t="0" r="r" b="b"/>
            <a:pathLst>
              <a:path w="45" h="116">
                <a:moveTo>
                  <a:pt x="40" y="101"/>
                </a:moveTo>
                <a:lnTo>
                  <a:pt x="45" y="111"/>
                </a:lnTo>
                <a:lnTo>
                  <a:pt x="45" y="111"/>
                </a:lnTo>
                <a:lnTo>
                  <a:pt x="25" y="116"/>
                </a:lnTo>
                <a:lnTo>
                  <a:pt x="25" y="116"/>
                </a:lnTo>
                <a:lnTo>
                  <a:pt x="15" y="116"/>
                </a:lnTo>
                <a:lnTo>
                  <a:pt x="10" y="111"/>
                </a:lnTo>
                <a:lnTo>
                  <a:pt x="0" y="101"/>
                </a:lnTo>
                <a:lnTo>
                  <a:pt x="0" y="85"/>
                </a:lnTo>
                <a:lnTo>
                  <a:pt x="0" y="5"/>
                </a:lnTo>
                <a:lnTo>
                  <a:pt x="15" y="0"/>
                </a:lnTo>
                <a:lnTo>
                  <a:pt x="15" y="20"/>
                </a:lnTo>
                <a:lnTo>
                  <a:pt x="40" y="20"/>
                </a:lnTo>
                <a:lnTo>
                  <a:pt x="40" y="30"/>
                </a:lnTo>
                <a:lnTo>
                  <a:pt x="15" y="30"/>
                </a:lnTo>
                <a:lnTo>
                  <a:pt x="15" y="85"/>
                </a:lnTo>
                <a:lnTo>
                  <a:pt x="15" y="85"/>
                </a:lnTo>
                <a:lnTo>
                  <a:pt x="20" y="101"/>
                </a:lnTo>
                <a:lnTo>
                  <a:pt x="30" y="101"/>
                </a:lnTo>
                <a:lnTo>
                  <a:pt x="30" y="101"/>
                </a:lnTo>
                <a:lnTo>
                  <a:pt x="40" y="101"/>
                </a:lnTo>
              </a:path>
            </a:pathLst>
          </a:cu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96" name="Freeform 95">
            <a:extLst>
              <a:ext uri="{FF2B5EF4-FFF2-40B4-BE49-F238E27FC236}">
                <a16:creationId xmlns:a16="http://schemas.microsoft.com/office/drawing/2014/main" id="{00000000-0008-0000-1600-000060000000}"/>
              </a:ext>
            </a:extLst>
          </xdr:cNvPr>
          <xdr:cNvSpPr>
            <a:spLocks/>
          </xdr:cNvSpPr>
        </xdr:nvSpPr>
        <xdr:spPr bwMode="auto">
          <a:xfrm>
            <a:off x="2079942" y="552450"/>
            <a:ext cx="12700" cy="12700"/>
          </a:xfrm>
          <a:custGeom>
            <a:avLst/>
            <a:gdLst>
              <a:gd name="T0" fmla="*/ 20 w 20"/>
              <a:gd name="T1" fmla="*/ 10 h 20"/>
              <a:gd name="T2" fmla="*/ 20 w 20"/>
              <a:gd name="T3" fmla="*/ 10 h 20"/>
              <a:gd name="T4" fmla="*/ 15 w 20"/>
              <a:gd name="T5" fmla="*/ 15 h 20"/>
              <a:gd name="T6" fmla="*/ 10 w 20"/>
              <a:gd name="T7" fmla="*/ 20 h 20"/>
              <a:gd name="T8" fmla="*/ 10 w 20"/>
              <a:gd name="T9" fmla="*/ 20 h 20"/>
              <a:gd name="T10" fmla="*/ 5 w 20"/>
              <a:gd name="T11" fmla="*/ 15 h 20"/>
              <a:gd name="T12" fmla="*/ 0 w 20"/>
              <a:gd name="T13" fmla="*/ 10 h 20"/>
              <a:gd name="T14" fmla="*/ 0 w 20"/>
              <a:gd name="T15" fmla="*/ 10 h 20"/>
              <a:gd name="T16" fmla="*/ 5 w 20"/>
              <a:gd name="T17" fmla="*/ 0 h 20"/>
              <a:gd name="T18" fmla="*/ 10 w 20"/>
              <a:gd name="T19" fmla="*/ 0 h 20"/>
              <a:gd name="T20" fmla="*/ 10 w 20"/>
              <a:gd name="T21" fmla="*/ 0 h 20"/>
              <a:gd name="T22" fmla="*/ 15 w 20"/>
              <a:gd name="T23" fmla="*/ 0 h 20"/>
              <a:gd name="T24" fmla="*/ 20 w 20"/>
              <a:gd name="T25" fmla="*/ 10 h 2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Lst>
            <a:rect l="0" t="0" r="r" b="b"/>
            <a:pathLst>
              <a:path w="20" h="20">
                <a:moveTo>
                  <a:pt x="20" y="10"/>
                </a:moveTo>
                <a:lnTo>
                  <a:pt x="20" y="10"/>
                </a:lnTo>
                <a:lnTo>
                  <a:pt x="15" y="15"/>
                </a:lnTo>
                <a:lnTo>
                  <a:pt x="10" y="20"/>
                </a:lnTo>
                <a:lnTo>
                  <a:pt x="10" y="20"/>
                </a:lnTo>
                <a:lnTo>
                  <a:pt x="5" y="15"/>
                </a:lnTo>
                <a:lnTo>
                  <a:pt x="0" y="10"/>
                </a:lnTo>
                <a:lnTo>
                  <a:pt x="0" y="10"/>
                </a:lnTo>
                <a:lnTo>
                  <a:pt x="5" y="0"/>
                </a:lnTo>
                <a:lnTo>
                  <a:pt x="10" y="0"/>
                </a:lnTo>
                <a:lnTo>
                  <a:pt x="10" y="0"/>
                </a:lnTo>
                <a:lnTo>
                  <a:pt x="15" y="0"/>
                </a:lnTo>
                <a:lnTo>
                  <a:pt x="20" y="10"/>
                </a:lnTo>
              </a:path>
            </a:pathLst>
          </a:cu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97" name="Rectangle 96">
            <a:extLst>
              <a:ext uri="{FF2B5EF4-FFF2-40B4-BE49-F238E27FC236}">
                <a16:creationId xmlns:a16="http://schemas.microsoft.com/office/drawing/2014/main" id="{00000000-0008-0000-1600-000061000000}"/>
              </a:ext>
            </a:extLst>
          </xdr:cNvPr>
          <xdr:cNvSpPr>
            <a:spLocks noChangeArrowheads="1"/>
          </xdr:cNvSpPr>
        </xdr:nvSpPr>
        <xdr:spPr bwMode="auto">
          <a:xfrm>
            <a:off x="2079942" y="574675"/>
            <a:ext cx="9525" cy="60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t" anchorCtr="0" upright="1">
            <a:noAutofit/>
          </a:bodyPr>
          <a:lstStyle/>
          <a:p>
            <a:endParaRPr lang="en-US"/>
          </a:p>
        </xdr:txBody>
      </xdr:sp>
      <xdr:sp macro="" textlink="">
        <xdr:nvSpPr>
          <xdr:cNvPr id="98" name="Freeform 97">
            <a:extLst>
              <a:ext uri="{FF2B5EF4-FFF2-40B4-BE49-F238E27FC236}">
                <a16:creationId xmlns:a16="http://schemas.microsoft.com/office/drawing/2014/main" id="{00000000-0008-0000-1600-000062000000}"/>
              </a:ext>
            </a:extLst>
          </xdr:cNvPr>
          <xdr:cNvSpPr>
            <a:spLocks/>
          </xdr:cNvSpPr>
        </xdr:nvSpPr>
        <xdr:spPr bwMode="auto">
          <a:xfrm>
            <a:off x="2102167" y="574675"/>
            <a:ext cx="44450" cy="60960"/>
          </a:xfrm>
          <a:custGeom>
            <a:avLst/>
            <a:gdLst>
              <a:gd name="T0" fmla="*/ 70 w 70"/>
              <a:gd name="T1" fmla="*/ 65 h 96"/>
              <a:gd name="T2" fmla="*/ 70 w 70"/>
              <a:gd name="T3" fmla="*/ 65 h 96"/>
              <a:gd name="T4" fmla="*/ 70 w 70"/>
              <a:gd name="T5" fmla="*/ 60 h 96"/>
              <a:gd name="T6" fmla="*/ 60 w 70"/>
              <a:gd name="T7" fmla="*/ 50 h 96"/>
              <a:gd name="T8" fmla="*/ 40 w 70"/>
              <a:gd name="T9" fmla="*/ 40 h 96"/>
              <a:gd name="T10" fmla="*/ 40 w 70"/>
              <a:gd name="T11" fmla="*/ 40 h 96"/>
              <a:gd name="T12" fmla="*/ 20 w 70"/>
              <a:gd name="T13" fmla="*/ 30 h 96"/>
              <a:gd name="T14" fmla="*/ 15 w 70"/>
              <a:gd name="T15" fmla="*/ 20 h 96"/>
              <a:gd name="T16" fmla="*/ 15 w 70"/>
              <a:gd name="T17" fmla="*/ 20 h 96"/>
              <a:gd name="T18" fmla="*/ 20 w 70"/>
              <a:gd name="T19" fmla="*/ 15 h 96"/>
              <a:gd name="T20" fmla="*/ 35 w 70"/>
              <a:gd name="T21" fmla="*/ 10 h 96"/>
              <a:gd name="T22" fmla="*/ 35 w 70"/>
              <a:gd name="T23" fmla="*/ 10 h 96"/>
              <a:gd name="T24" fmla="*/ 50 w 70"/>
              <a:gd name="T25" fmla="*/ 10 h 96"/>
              <a:gd name="T26" fmla="*/ 65 w 70"/>
              <a:gd name="T27" fmla="*/ 15 h 96"/>
              <a:gd name="T28" fmla="*/ 70 w 70"/>
              <a:gd name="T29" fmla="*/ 5 h 96"/>
              <a:gd name="T30" fmla="*/ 70 w 70"/>
              <a:gd name="T31" fmla="*/ 5 h 96"/>
              <a:gd name="T32" fmla="*/ 55 w 70"/>
              <a:gd name="T33" fmla="*/ 0 h 96"/>
              <a:gd name="T34" fmla="*/ 40 w 70"/>
              <a:gd name="T35" fmla="*/ 0 h 96"/>
              <a:gd name="T36" fmla="*/ 40 w 70"/>
              <a:gd name="T37" fmla="*/ 0 h 96"/>
              <a:gd name="T38" fmla="*/ 25 w 70"/>
              <a:gd name="T39" fmla="*/ 0 h 96"/>
              <a:gd name="T40" fmla="*/ 10 w 70"/>
              <a:gd name="T41" fmla="*/ 5 h 96"/>
              <a:gd name="T42" fmla="*/ 5 w 70"/>
              <a:gd name="T43" fmla="*/ 10 h 96"/>
              <a:gd name="T44" fmla="*/ 0 w 70"/>
              <a:gd name="T45" fmla="*/ 25 h 96"/>
              <a:gd name="T46" fmla="*/ 0 w 70"/>
              <a:gd name="T47" fmla="*/ 25 h 96"/>
              <a:gd name="T48" fmla="*/ 5 w 70"/>
              <a:gd name="T49" fmla="*/ 30 h 96"/>
              <a:gd name="T50" fmla="*/ 10 w 70"/>
              <a:gd name="T51" fmla="*/ 40 h 96"/>
              <a:gd name="T52" fmla="*/ 30 w 70"/>
              <a:gd name="T53" fmla="*/ 50 h 96"/>
              <a:gd name="T54" fmla="*/ 30 w 70"/>
              <a:gd name="T55" fmla="*/ 50 h 96"/>
              <a:gd name="T56" fmla="*/ 50 w 70"/>
              <a:gd name="T57" fmla="*/ 60 h 96"/>
              <a:gd name="T58" fmla="*/ 55 w 70"/>
              <a:gd name="T59" fmla="*/ 70 h 96"/>
              <a:gd name="T60" fmla="*/ 55 w 70"/>
              <a:gd name="T61" fmla="*/ 70 h 96"/>
              <a:gd name="T62" fmla="*/ 55 w 70"/>
              <a:gd name="T63" fmla="*/ 76 h 96"/>
              <a:gd name="T64" fmla="*/ 50 w 70"/>
              <a:gd name="T65" fmla="*/ 81 h 96"/>
              <a:gd name="T66" fmla="*/ 30 w 70"/>
              <a:gd name="T67" fmla="*/ 86 h 96"/>
              <a:gd name="T68" fmla="*/ 30 w 70"/>
              <a:gd name="T69" fmla="*/ 86 h 96"/>
              <a:gd name="T70" fmla="*/ 5 w 70"/>
              <a:gd name="T71" fmla="*/ 76 h 96"/>
              <a:gd name="T72" fmla="*/ 5 w 70"/>
              <a:gd name="T73" fmla="*/ 91 h 96"/>
              <a:gd name="T74" fmla="*/ 5 w 70"/>
              <a:gd name="T75" fmla="*/ 91 h 96"/>
              <a:gd name="T76" fmla="*/ 15 w 70"/>
              <a:gd name="T77" fmla="*/ 96 h 96"/>
              <a:gd name="T78" fmla="*/ 30 w 70"/>
              <a:gd name="T79" fmla="*/ 96 h 96"/>
              <a:gd name="T80" fmla="*/ 30 w 70"/>
              <a:gd name="T81" fmla="*/ 96 h 96"/>
              <a:gd name="T82" fmla="*/ 50 w 70"/>
              <a:gd name="T83" fmla="*/ 96 h 96"/>
              <a:gd name="T84" fmla="*/ 60 w 70"/>
              <a:gd name="T85" fmla="*/ 91 h 96"/>
              <a:gd name="T86" fmla="*/ 65 w 70"/>
              <a:gd name="T87" fmla="*/ 81 h 96"/>
              <a:gd name="T88" fmla="*/ 70 w 70"/>
              <a:gd name="T89" fmla="*/ 65 h 9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Lst>
            <a:rect l="0" t="0" r="r" b="b"/>
            <a:pathLst>
              <a:path w="70" h="96">
                <a:moveTo>
                  <a:pt x="70" y="65"/>
                </a:moveTo>
                <a:lnTo>
                  <a:pt x="70" y="65"/>
                </a:lnTo>
                <a:lnTo>
                  <a:pt x="70" y="60"/>
                </a:lnTo>
                <a:lnTo>
                  <a:pt x="60" y="50"/>
                </a:lnTo>
                <a:lnTo>
                  <a:pt x="40" y="40"/>
                </a:lnTo>
                <a:lnTo>
                  <a:pt x="40" y="40"/>
                </a:lnTo>
                <a:lnTo>
                  <a:pt x="20" y="30"/>
                </a:lnTo>
                <a:lnTo>
                  <a:pt x="15" y="20"/>
                </a:lnTo>
                <a:lnTo>
                  <a:pt x="15" y="20"/>
                </a:lnTo>
                <a:lnTo>
                  <a:pt x="20" y="15"/>
                </a:lnTo>
                <a:lnTo>
                  <a:pt x="35" y="10"/>
                </a:lnTo>
                <a:lnTo>
                  <a:pt x="35" y="10"/>
                </a:lnTo>
                <a:lnTo>
                  <a:pt x="50" y="10"/>
                </a:lnTo>
                <a:lnTo>
                  <a:pt x="65" y="15"/>
                </a:lnTo>
                <a:lnTo>
                  <a:pt x="70" y="5"/>
                </a:lnTo>
                <a:lnTo>
                  <a:pt x="70" y="5"/>
                </a:lnTo>
                <a:lnTo>
                  <a:pt x="55" y="0"/>
                </a:lnTo>
                <a:lnTo>
                  <a:pt x="40" y="0"/>
                </a:lnTo>
                <a:lnTo>
                  <a:pt x="40" y="0"/>
                </a:lnTo>
                <a:lnTo>
                  <a:pt x="25" y="0"/>
                </a:lnTo>
                <a:lnTo>
                  <a:pt x="10" y="5"/>
                </a:lnTo>
                <a:lnTo>
                  <a:pt x="5" y="10"/>
                </a:lnTo>
                <a:lnTo>
                  <a:pt x="0" y="25"/>
                </a:lnTo>
                <a:lnTo>
                  <a:pt x="0" y="25"/>
                </a:lnTo>
                <a:lnTo>
                  <a:pt x="5" y="30"/>
                </a:lnTo>
                <a:lnTo>
                  <a:pt x="10" y="40"/>
                </a:lnTo>
                <a:lnTo>
                  <a:pt x="30" y="50"/>
                </a:lnTo>
                <a:lnTo>
                  <a:pt x="30" y="50"/>
                </a:lnTo>
                <a:lnTo>
                  <a:pt x="50" y="60"/>
                </a:lnTo>
                <a:lnTo>
                  <a:pt x="55" y="70"/>
                </a:lnTo>
                <a:lnTo>
                  <a:pt x="55" y="70"/>
                </a:lnTo>
                <a:lnTo>
                  <a:pt x="55" y="76"/>
                </a:lnTo>
                <a:lnTo>
                  <a:pt x="50" y="81"/>
                </a:lnTo>
                <a:lnTo>
                  <a:pt x="30" y="86"/>
                </a:lnTo>
                <a:lnTo>
                  <a:pt x="30" y="86"/>
                </a:lnTo>
                <a:lnTo>
                  <a:pt x="5" y="76"/>
                </a:lnTo>
                <a:lnTo>
                  <a:pt x="5" y="91"/>
                </a:lnTo>
                <a:lnTo>
                  <a:pt x="5" y="91"/>
                </a:lnTo>
                <a:lnTo>
                  <a:pt x="15" y="96"/>
                </a:lnTo>
                <a:lnTo>
                  <a:pt x="30" y="96"/>
                </a:lnTo>
                <a:lnTo>
                  <a:pt x="30" y="96"/>
                </a:lnTo>
                <a:lnTo>
                  <a:pt x="50" y="96"/>
                </a:lnTo>
                <a:lnTo>
                  <a:pt x="60" y="91"/>
                </a:lnTo>
                <a:lnTo>
                  <a:pt x="65" y="81"/>
                </a:lnTo>
                <a:lnTo>
                  <a:pt x="70" y="65"/>
                </a:lnTo>
              </a:path>
            </a:pathLst>
          </a:cu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99" name="Freeform 98">
            <a:extLst>
              <a:ext uri="{FF2B5EF4-FFF2-40B4-BE49-F238E27FC236}">
                <a16:creationId xmlns:a16="http://schemas.microsoft.com/office/drawing/2014/main" id="{00000000-0008-0000-1600-000063000000}"/>
              </a:ext>
            </a:extLst>
          </xdr:cNvPr>
          <xdr:cNvSpPr>
            <a:spLocks/>
          </xdr:cNvSpPr>
        </xdr:nvSpPr>
        <xdr:spPr bwMode="auto">
          <a:xfrm>
            <a:off x="2159317" y="561975"/>
            <a:ext cx="28575" cy="73660"/>
          </a:xfrm>
          <a:custGeom>
            <a:avLst/>
            <a:gdLst>
              <a:gd name="T0" fmla="*/ 30 w 45"/>
              <a:gd name="T1" fmla="*/ 101 h 116"/>
              <a:gd name="T2" fmla="*/ 30 w 45"/>
              <a:gd name="T3" fmla="*/ 101 h 116"/>
              <a:gd name="T4" fmla="*/ 20 w 45"/>
              <a:gd name="T5" fmla="*/ 101 h 116"/>
              <a:gd name="T6" fmla="*/ 15 w 45"/>
              <a:gd name="T7" fmla="*/ 85 h 116"/>
              <a:gd name="T8" fmla="*/ 15 w 45"/>
              <a:gd name="T9" fmla="*/ 30 h 116"/>
              <a:gd name="T10" fmla="*/ 40 w 45"/>
              <a:gd name="T11" fmla="*/ 30 h 116"/>
              <a:gd name="T12" fmla="*/ 40 w 45"/>
              <a:gd name="T13" fmla="*/ 20 h 116"/>
              <a:gd name="T14" fmla="*/ 15 w 45"/>
              <a:gd name="T15" fmla="*/ 20 h 116"/>
              <a:gd name="T16" fmla="*/ 15 w 45"/>
              <a:gd name="T17" fmla="*/ 0 h 116"/>
              <a:gd name="T18" fmla="*/ 0 w 45"/>
              <a:gd name="T19" fmla="*/ 5 h 116"/>
              <a:gd name="T20" fmla="*/ 0 w 45"/>
              <a:gd name="T21" fmla="*/ 85 h 116"/>
              <a:gd name="T22" fmla="*/ 0 w 45"/>
              <a:gd name="T23" fmla="*/ 85 h 116"/>
              <a:gd name="T24" fmla="*/ 0 w 45"/>
              <a:gd name="T25" fmla="*/ 101 h 116"/>
              <a:gd name="T26" fmla="*/ 5 w 45"/>
              <a:gd name="T27" fmla="*/ 111 h 116"/>
              <a:gd name="T28" fmla="*/ 15 w 45"/>
              <a:gd name="T29" fmla="*/ 116 h 116"/>
              <a:gd name="T30" fmla="*/ 25 w 45"/>
              <a:gd name="T31" fmla="*/ 116 h 116"/>
              <a:gd name="T32" fmla="*/ 25 w 45"/>
              <a:gd name="T33" fmla="*/ 116 h 116"/>
              <a:gd name="T34" fmla="*/ 45 w 45"/>
              <a:gd name="T35" fmla="*/ 111 h 116"/>
              <a:gd name="T36" fmla="*/ 40 w 45"/>
              <a:gd name="T37" fmla="*/ 101 h 116"/>
              <a:gd name="T38" fmla="*/ 40 w 45"/>
              <a:gd name="T39" fmla="*/ 101 h 116"/>
              <a:gd name="T40" fmla="*/ 30 w 45"/>
              <a:gd name="T41" fmla="*/ 101 h 11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Lst>
            <a:rect l="0" t="0" r="r" b="b"/>
            <a:pathLst>
              <a:path w="45" h="116">
                <a:moveTo>
                  <a:pt x="30" y="101"/>
                </a:moveTo>
                <a:lnTo>
                  <a:pt x="30" y="101"/>
                </a:lnTo>
                <a:lnTo>
                  <a:pt x="20" y="101"/>
                </a:lnTo>
                <a:lnTo>
                  <a:pt x="15" y="85"/>
                </a:lnTo>
                <a:lnTo>
                  <a:pt x="15" y="30"/>
                </a:lnTo>
                <a:lnTo>
                  <a:pt x="40" y="30"/>
                </a:lnTo>
                <a:lnTo>
                  <a:pt x="40" y="20"/>
                </a:lnTo>
                <a:lnTo>
                  <a:pt x="15" y="20"/>
                </a:lnTo>
                <a:lnTo>
                  <a:pt x="15" y="0"/>
                </a:lnTo>
                <a:lnTo>
                  <a:pt x="0" y="5"/>
                </a:lnTo>
                <a:lnTo>
                  <a:pt x="0" y="85"/>
                </a:lnTo>
                <a:lnTo>
                  <a:pt x="0" y="85"/>
                </a:lnTo>
                <a:lnTo>
                  <a:pt x="0" y="101"/>
                </a:lnTo>
                <a:lnTo>
                  <a:pt x="5" y="111"/>
                </a:lnTo>
                <a:lnTo>
                  <a:pt x="15" y="116"/>
                </a:lnTo>
                <a:lnTo>
                  <a:pt x="25" y="116"/>
                </a:lnTo>
                <a:lnTo>
                  <a:pt x="25" y="116"/>
                </a:lnTo>
                <a:lnTo>
                  <a:pt x="45" y="111"/>
                </a:lnTo>
                <a:lnTo>
                  <a:pt x="40" y="101"/>
                </a:lnTo>
                <a:lnTo>
                  <a:pt x="40" y="101"/>
                </a:lnTo>
                <a:lnTo>
                  <a:pt x="30" y="101"/>
                </a:lnTo>
              </a:path>
            </a:pathLst>
          </a:cu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100" name="Freeform 99">
            <a:extLst>
              <a:ext uri="{FF2B5EF4-FFF2-40B4-BE49-F238E27FC236}">
                <a16:creationId xmlns:a16="http://schemas.microsoft.com/office/drawing/2014/main" id="{00000000-0008-0000-1600-000064000000}"/>
              </a:ext>
            </a:extLst>
          </xdr:cNvPr>
          <xdr:cNvSpPr>
            <a:spLocks/>
          </xdr:cNvSpPr>
        </xdr:nvSpPr>
        <xdr:spPr bwMode="auto">
          <a:xfrm>
            <a:off x="2191067" y="549275"/>
            <a:ext cx="12700" cy="15875"/>
          </a:xfrm>
          <a:custGeom>
            <a:avLst/>
            <a:gdLst>
              <a:gd name="T0" fmla="*/ 10 w 20"/>
              <a:gd name="T1" fmla="*/ 25 h 25"/>
              <a:gd name="T2" fmla="*/ 10 w 20"/>
              <a:gd name="T3" fmla="*/ 25 h 25"/>
              <a:gd name="T4" fmla="*/ 20 w 20"/>
              <a:gd name="T5" fmla="*/ 20 h 25"/>
              <a:gd name="T6" fmla="*/ 20 w 20"/>
              <a:gd name="T7" fmla="*/ 15 h 25"/>
              <a:gd name="T8" fmla="*/ 20 w 20"/>
              <a:gd name="T9" fmla="*/ 15 h 25"/>
              <a:gd name="T10" fmla="*/ 20 w 20"/>
              <a:gd name="T11" fmla="*/ 5 h 25"/>
              <a:gd name="T12" fmla="*/ 10 w 20"/>
              <a:gd name="T13" fmla="*/ 0 h 25"/>
              <a:gd name="T14" fmla="*/ 10 w 20"/>
              <a:gd name="T15" fmla="*/ 0 h 25"/>
              <a:gd name="T16" fmla="*/ 0 w 20"/>
              <a:gd name="T17" fmla="*/ 5 h 25"/>
              <a:gd name="T18" fmla="*/ 0 w 20"/>
              <a:gd name="T19" fmla="*/ 15 h 25"/>
              <a:gd name="T20" fmla="*/ 0 w 20"/>
              <a:gd name="T21" fmla="*/ 15 h 25"/>
              <a:gd name="T22" fmla="*/ 0 w 20"/>
              <a:gd name="T23" fmla="*/ 20 h 25"/>
              <a:gd name="T24" fmla="*/ 10 w 20"/>
              <a:gd name="T25" fmla="*/ 25 h 2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Lst>
            <a:rect l="0" t="0" r="r" b="b"/>
            <a:pathLst>
              <a:path w="20" h="25">
                <a:moveTo>
                  <a:pt x="10" y="25"/>
                </a:moveTo>
                <a:lnTo>
                  <a:pt x="10" y="25"/>
                </a:lnTo>
                <a:lnTo>
                  <a:pt x="20" y="20"/>
                </a:lnTo>
                <a:lnTo>
                  <a:pt x="20" y="15"/>
                </a:lnTo>
                <a:lnTo>
                  <a:pt x="20" y="15"/>
                </a:lnTo>
                <a:lnTo>
                  <a:pt x="20" y="5"/>
                </a:lnTo>
                <a:lnTo>
                  <a:pt x="10" y="0"/>
                </a:lnTo>
                <a:lnTo>
                  <a:pt x="10" y="0"/>
                </a:lnTo>
                <a:lnTo>
                  <a:pt x="0" y="5"/>
                </a:lnTo>
                <a:lnTo>
                  <a:pt x="0" y="15"/>
                </a:lnTo>
                <a:lnTo>
                  <a:pt x="0" y="15"/>
                </a:lnTo>
                <a:lnTo>
                  <a:pt x="0" y="20"/>
                </a:lnTo>
                <a:lnTo>
                  <a:pt x="10" y="25"/>
                </a:lnTo>
              </a:path>
            </a:pathLst>
          </a:cu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101" name="Freeform 100">
            <a:extLst>
              <a:ext uri="{FF2B5EF4-FFF2-40B4-BE49-F238E27FC236}">
                <a16:creationId xmlns:a16="http://schemas.microsoft.com/office/drawing/2014/main" id="{00000000-0008-0000-1600-000065000000}"/>
              </a:ext>
            </a:extLst>
          </xdr:cNvPr>
          <xdr:cNvSpPr>
            <a:spLocks/>
          </xdr:cNvSpPr>
        </xdr:nvSpPr>
        <xdr:spPr bwMode="auto">
          <a:xfrm>
            <a:off x="2191067" y="552450"/>
            <a:ext cx="12700" cy="12700"/>
          </a:xfrm>
          <a:custGeom>
            <a:avLst/>
            <a:gdLst>
              <a:gd name="T0" fmla="*/ 10 w 20"/>
              <a:gd name="T1" fmla="*/ 20 h 20"/>
              <a:gd name="T2" fmla="*/ 10 w 20"/>
              <a:gd name="T3" fmla="*/ 20 h 20"/>
              <a:gd name="T4" fmla="*/ 5 w 20"/>
              <a:gd name="T5" fmla="*/ 15 h 20"/>
              <a:gd name="T6" fmla="*/ 0 w 20"/>
              <a:gd name="T7" fmla="*/ 10 h 20"/>
              <a:gd name="T8" fmla="*/ 0 w 20"/>
              <a:gd name="T9" fmla="*/ 10 h 20"/>
              <a:gd name="T10" fmla="*/ 5 w 20"/>
              <a:gd name="T11" fmla="*/ 0 h 20"/>
              <a:gd name="T12" fmla="*/ 10 w 20"/>
              <a:gd name="T13" fmla="*/ 0 h 20"/>
              <a:gd name="T14" fmla="*/ 10 w 20"/>
              <a:gd name="T15" fmla="*/ 0 h 20"/>
              <a:gd name="T16" fmla="*/ 15 w 20"/>
              <a:gd name="T17" fmla="*/ 0 h 20"/>
              <a:gd name="T18" fmla="*/ 20 w 20"/>
              <a:gd name="T19" fmla="*/ 10 h 20"/>
              <a:gd name="T20" fmla="*/ 20 w 20"/>
              <a:gd name="T21" fmla="*/ 10 h 20"/>
              <a:gd name="T22" fmla="*/ 15 w 20"/>
              <a:gd name="T23" fmla="*/ 15 h 20"/>
              <a:gd name="T24" fmla="*/ 10 w 20"/>
              <a:gd name="T25" fmla="*/ 20 h 2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Lst>
            <a:rect l="0" t="0" r="r" b="b"/>
            <a:pathLst>
              <a:path w="20" h="20">
                <a:moveTo>
                  <a:pt x="10" y="20"/>
                </a:moveTo>
                <a:lnTo>
                  <a:pt x="10" y="20"/>
                </a:lnTo>
                <a:lnTo>
                  <a:pt x="5" y="15"/>
                </a:lnTo>
                <a:lnTo>
                  <a:pt x="0" y="10"/>
                </a:lnTo>
                <a:lnTo>
                  <a:pt x="0" y="10"/>
                </a:lnTo>
                <a:lnTo>
                  <a:pt x="5" y="0"/>
                </a:lnTo>
                <a:lnTo>
                  <a:pt x="10" y="0"/>
                </a:lnTo>
                <a:lnTo>
                  <a:pt x="10" y="0"/>
                </a:lnTo>
                <a:lnTo>
                  <a:pt x="15" y="0"/>
                </a:lnTo>
                <a:lnTo>
                  <a:pt x="20" y="10"/>
                </a:lnTo>
                <a:lnTo>
                  <a:pt x="20" y="10"/>
                </a:lnTo>
                <a:lnTo>
                  <a:pt x="15" y="15"/>
                </a:lnTo>
                <a:lnTo>
                  <a:pt x="10" y="20"/>
                </a:lnTo>
              </a:path>
            </a:pathLst>
          </a:cu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102" name="Freeform 101">
            <a:extLst>
              <a:ext uri="{FF2B5EF4-FFF2-40B4-BE49-F238E27FC236}">
                <a16:creationId xmlns:a16="http://schemas.microsoft.com/office/drawing/2014/main" id="{00000000-0008-0000-1600-000066000000}"/>
              </a:ext>
            </a:extLst>
          </xdr:cNvPr>
          <xdr:cNvSpPr>
            <a:spLocks/>
          </xdr:cNvSpPr>
        </xdr:nvSpPr>
        <xdr:spPr bwMode="auto">
          <a:xfrm>
            <a:off x="2194242" y="552450"/>
            <a:ext cx="6350" cy="9525"/>
          </a:xfrm>
          <a:custGeom>
            <a:avLst/>
            <a:gdLst>
              <a:gd name="T0" fmla="*/ 0 w 10"/>
              <a:gd name="T1" fmla="*/ 15 h 15"/>
              <a:gd name="T2" fmla="*/ 5 w 10"/>
              <a:gd name="T3" fmla="*/ 15 h 15"/>
              <a:gd name="T4" fmla="*/ 5 w 10"/>
              <a:gd name="T5" fmla="*/ 10 h 15"/>
              <a:gd name="T6" fmla="*/ 5 w 10"/>
              <a:gd name="T7" fmla="*/ 10 h 15"/>
              <a:gd name="T8" fmla="*/ 10 w 10"/>
              <a:gd name="T9" fmla="*/ 15 h 15"/>
              <a:gd name="T10" fmla="*/ 10 w 10"/>
              <a:gd name="T11" fmla="*/ 15 h 15"/>
              <a:gd name="T12" fmla="*/ 5 w 10"/>
              <a:gd name="T13" fmla="*/ 10 h 15"/>
              <a:gd name="T14" fmla="*/ 5 w 10"/>
              <a:gd name="T15" fmla="*/ 10 h 15"/>
              <a:gd name="T16" fmla="*/ 10 w 10"/>
              <a:gd name="T17" fmla="*/ 5 h 15"/>
              <a:gd name="T18" fmla="*/ 10 w 10"/>
              <a:gd name="T19" fmla="*/ 5 h 15"/>
              <a:gd name="T20" fmla="*/ 10 w 10"/>
              <a:gd name="T21" fmla="*/ 5 h 15"/>
              <a:gd name="T22" fmla="*/ 5 w 10"/>
              <a:gd name="T23" fmla="*/ 0 h 15"/>
              <a:gd name="T24" fmla="*/ 0 w 10"/>
              <a:gd name="T25" fmla="*/ 0 h 15"/>
              <a:gd name="T26" fmla="*/ 0 w 10"/>
              <a:gd name="T27" fmla="*/ 15 h 1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Lst>
            <a:rect l="0" t="0" r="r" b="b"/>
            <a:pathLst>
              <a:path w="10" h="15">
                <a:moveTo>
                  <a:pt x="0" y="15"/>
                </a:moveTo>
                <a:lnTo>
                  <a:pt x="5" y="15"/>
                </a:lnTo>
                <a:lnTo>
                  <a:pt x="5" y="10"/>
                </a:lnTo>
                <a:lnTo>
                  <a:pt x="5" y="10"/>
                </a:lnTo>
                <a:lnTo>
                  <a:pt x="10" y="15"/>
                </a:lnTo>
                <a:lnTo>
                  <a:pt x="10" y="15"/>
                </a:lnTo>
                <a:lnTo>
                  <a:pt x="5" y="10"/>
                </a:lnTo>
                <a:lnTo>
                  <a:pt x="5" y="10"/>
                </a:lnTo>
                <a:lnTo>
                  <a:pt x="10" y="5"/>
                </a:lnTo>
                <a:lnTo>
                  <a:pt x="10" y="5"/>
                </a:lnTo>
                <a:lnTo>
                  <a:pt x="10" y="5"/>
                </a:lnTo>
                <a:lnTo>
                  <a:pt x="5" y="0"/>
                </a:lnTo>
                <a:lnTo>
                  <a:pt x="0" y="0"/>
                </a:lnTo>
                <a:lnTo>
                  <a:pt x="0" y="15"/>
                </a:lnTo>
              </a:path>
            </a:pathLst>
          </a:cu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103" name="Freeform 102">
            <a:extLst>
              <a:ext uri="{FF2B5EF4-FFF2-40B4-BE49-F238E27FC236}">
                <a16:creationId xmlns:a16="http://schemas.microsoft.com/office/drawing/2014/main" id="{00000000-0008-0000-1600-000067000000}"/>
              </a:ext>
            </a:extLst>
          </xdr:cNvPr>
          <xdr:cNvSpPr>
            <a:spLocks/>
          </xdr:cNvSpPr>
        </xdr:nvSpPr>
        <xdr:spPr bwMode="auto">
          <a:xfrm>
            <a:off x="2197417" y="555625"/>
            <a:ext cx="0" cy="3175"/>
          </a:xfrm>
          <a:custGeom>
            <a:avLst/>
            <a:gdLst>
              <a:gd name="T0" fmla="*/ 5 h 5"/>
              <a:gd name="T1" fmla="*/ 0 h 5"/>
              <a:gd name="T2" fmla="*/ 0 h 5"/>
              <a:gd name="T3" fmla="*/ 0 h 5"/>
              <a:gd name="T4" fmla="*/ 5 h 5"/>
              <a:gd name="T5" fmla="*/ 5 h 5"/>
            </a:gdLst>
            <a:ahLst/>
            <a:cxnLst>
              <a:cxn ang="0">
                <a:pos x="0" y="T0"/>
              </a:cxn>
              <a:cxn ang="0">
                <a:pos x="0" y="T1"/>
              </a:cxn>
              <a:cxn ang="0">
                <a:pos x="0" y="T2"/>
              </a:cxn>
              <a:cxn ang="0">
                <a:pos x="0" y="T3"/>
              </a:cxn>
              <a:cxn ang="0">
                <a:pos x="0" y="T4"/>
              </a:cxn>
              <a:cxn ang="0">
                <a:pos x="0" y="T5"/>
              </a:cxn>
            </a:cxnLst>
            <a:rect l="0" t="0" r="r" b="b"/>
            <a:pathLst>
              <a:path h="5">
                <a:moveTo>
                  <a:pt x="0" y="5"/>
                </a:moveTo>
                <a:lnTo>
                  <a:pt x="0" y="0"/>
                </a:lnTo>
                <a:lnTo>
                  <a:pt x="0" y="0"/>
                </a:lnTo>
                <a:lnTo>
                  <a:pt x="0" y="0"/>
                </a:lnTo>
                <a:lnTo>
                  <a:pt x="0" y="5"/>
                </a:lnTo>
                <a:lnTo>
                  <a:pt x="0" y="5"/>
                </a:lnTo>
              </a:path>
            </a:pathLst>
          </a:cu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104" name="Freeform 103">
            <a:extLst>
              <a:ext uri="{FF2B5EF4-FFF2-40B4-BE49-F238E27FC236}">
                <a16:creationId xmlns:a16="http://schemas.microsoft.com/office/drawing/2014/main" id="{00000000-0008-0000-1600-000068000000}"/>
              </a:ext>
            </a:extLst>
          </xdr:cNvPr>
          <xdr:cNvSpPr>
            <a:spLocks noEditPoints="1"/>
          </xdr:cNvSpPr>
        </xdr:nvSpPr>
        <xdr:spPr bwMode="auto">
          <a:xfrm>
            <a:off x="2245042" y="549275"/>
            <a:ext cx="339725" cy="86360"/>
          </a:xfrm>
          <a:custGeom>
            <a:avLst/>
            <a:gdLst>
              <a:gd name="T0" fmla="*/ 15 w 535"/>
              <a:gd name="T1" fmla="*/ 90 h 136"/>
              <a:gd name="T2" fmla="*/ 60 w 535"/>
              <a:gd name="T3" fmla="*/ 121 h 136"/>
              <a:gd name="T4" fmla="*/ 90 w 535"/>
              <a:gd name="T5" fmla="*/ 116 h 136"/>
              <a:gd name="T6" fmla="*/ 75 w 535"/>
              <a:gd name="T7" fmla="*/ 136 h 136"/>
              <a:gd name="T8" fmla="*/ 30 w 535"/>
              <a:gd name="T9" fmla="*/ 131 h 136"/>
              <a:gd name="T10" fmla="*/ 0 w 535"/>
              <a:gd name="T11" fmla="*/ 70 h 136"/>
              <a:gd name="T12" fmla="*/ 15 w 535"/>
              <a:gd name="T13" fmla="*/ 25 h 136"/>
              <a:gd name="T14" fmla="*/ 60 w 535"/>
              <a:gd name="T15" fmla="*/ 5 h 136"/>
              <a:gd name="T16" fmla="*/ 85 w 535"/>
              <a:gd name="T17" fmla="*/ 25 h 136"/>
              <a:gd name="T18" fmla="*/ 60 w 535"/>
              <a:gd name="T19" fmla="*/ 20 h 136"/>
              <a:gd name="T20" fmla="*/ 25 w 535"/>
              <a:gd name="T21" fmla="*/ 35 h 136"/>
              <a:gd name="T22" fmla="*/ 125 w 535"/>
              <a:gd name="T23" fmla="*/ 40 h 136"/>
              <a:gd name="T24" fmla="*/ 125 w 535"/>
              <a:gd name="T25" fmla="*/ 50 h 136"/>
              <a:gd name="T26" fmla="*/ 155 w 535"/>
              <a:gd name="T27" fmla="*/ 40 h 136"/>
              <a:gd name="T28" fmla="*/ 180 w 535"/>
              <a:gd name="T29" fmla="*/ 45 h 136"/>
              <a:gd name="T30" fmla="*/ 190 w 535"/>
              <a:gd name="T31" fmla="*/ 136 h 136"/>
              <a:gd name="T32" fmla="*/ 175 w 535"/>
              <a:gd name="T33" fmla="*/ 75 h 136"/>
              <a:gd name="T34" fmla="*/ 160 w 535"/>
              <a:gd name="T35" fmla="*/ 50 h 136"/>
              <a:gd name="T36" fmla="*/ 140 w 535"/>
              <a:gd name="T37" fmla="*/ 55 h 136"/>
              <a:gd name="T38" fmla="*/ 125 w 535"/>
              <a:gd name="T39" fmla="*/ 85 h 136"/>
              <a:gd name="T40" fmla="*/ 110 w 535"/>
              <a:gd name="T41" fmla="*/ 5 h 136"/>
              <a:gd name="T42" fmla="*/ 290 w 535"/>
              <a:gd name="T43" fmla="*/ 136 h 136"/>
              <a:gd name="T44" fmla="*/ 275 w 535"/>
              <a:gd name="T45" fmla="*/ 121 h 136"/>
              <a:gd name="T46" fmla="*/ 245 w 535"/>
              <a:gd name="T47" fmla="*/ 136 h 136"/>
              <a:gd name="T48" fmla="*/ 220 w 535"/>
              <a:gd name="T49" fmla="*/ 126 h 136"/>
              <a:gd name="T50" fmla="*/ 210 w 535"/>
              <a:gd name="T51" fmla="*/ 40 h 136"/>
              <a:gd name="T52" fmla="*/ 225 w 535"/>
              <a:gd name="T53" fmla="*/ 100 h 136"/>
              <a:gd name="T54" fmla="*/ 235 w 535"/>
              <a:gd name="T55" fmla="*/ 121 h 136"/>
              <a:gd name="T56" fmla="*/ 260 w 535"/>
              <a:gd name="T57" fmla="*/ 121 h 136"/>
              <a:gd name="T58" fmla="*/ 275 w 535"/>
              <a:gd name="T59" fmla="*/ 90 h 136"/>
              <a:gd name="T60" fmla="*/ 290 w 535"/>
              <a:gd name="T61" fmla="*/ 136 h 136"/>
              <a:gd name="T62" fmla="*/ 365 w 535"/>
              <a:gd name="T63" fmla="*/ 55 h 136"/>
              <a:gd name="T64" fmla="*/ 345 w 535"/>
              <a:gd name="T65" fmla="*/ 55 h 136"/>
              <a:gd name="T66" fmla="*/ 330 w 535"/>
              <a:gd name="T67" fmla="*/ 85 h 136"/>
              <a:gd name="T68" fmla="*/ 315 w 535"/>
              <a:gd name="T69" fmla="*/ 40 h 136"/>
              <a:gd name="T70" fmla="*/ 330 w 535"/>
              <a:gd name="T71" fmla="*/ 55 h 136"/>
              <a:gd name="T72" fmla="*/ 345 w 535"/>
              <a:gd name="T73" fmla="*/ 40 h 136"/>
              <a:gd name="T74" fmla="*/ 370 w 535"/>
              <a:gd name="T75" fmla="*/ 40 h 136"/>
              <a:gd name="T76" fmla="*/ 375 w 535"/>
              <a:gd name="T77" fmla="*/ 65 h 136"/>
              <a:gd name="T78" fmla="*/ 415 w 535"/>
              <a:gd name="T79" fmla="*/ 40 h 136"/>
              <a:gd name="T80" fmla="*/ 435 w 535"/>
              <a:gd name="T81" fmla="*/ 55 h 136"/>
              <a:gd name="T82" fmla="*/ 415 w 535"/>
              <a:gd name="T83" fmla="*/ 50 h 136"/>
              <a:gd name="T84" fmla="*/ 390 w 535"/>
              <a:gd name="T85" fmla="*/ 70 h 136"/>
              <a:gd name="T86" fmla="*/ 390 w 535"/>
              <a:gd name="T87" fmla="*/ 100 h 136"/>
              <a:gd name="T88" fmla="*/ 415 w 535"/>
              <a:gd name="T89" fmla="*/ 121 h 136"/>
              <a:gd name="T90" fmla="*/ 440 w 535"/>
              <a:gd name="T91" fmla="*/ 131 h 136"/>
              <a:gd name="T92" fmla="*/ 415 w 535"/>
              <a:gd name="T93" fmla="*/ 136 h 136"/>
              <a:gd name="T94" fmla="*/ 385 w 535"/>
              <a:gd name="T95" fmla="*/ 126 h 136"/>
              <a:gd name="T96" fmla="*/ 470 w 535"/>
              <a:gd name="T97" fmla="*/ 40 h 136"/>
              <a:gd name="T98" fmla="*/ 470 w 535"/>
              <a:gd name="T99" fmla="*/ 50 h 136"/>
              <a:gd name="T100" fmla="*/ 500 w 535"/>
              <a:gd name="T101" fmla="*/ 40 h 136"/>
              <a:gd name="T102" fmla="*/ 525 w 535"/>
              <a:gd name="T103" fmla="*/ 45 h 136"/>
              <a:gd name="T104" fmla="*/ 535 w 535"/>
              <a:gd name="T105" fmla="*/ 136 h 136"/>
              <a:gd name="T106" fmla="*/ 520 w 535"/>
              <a:gd name="T107" fmla="*/ 75 h 136"/>
              <a:gd name="T108" fmla="*/ 510 w 535"/>
              <a:gd name="T109" fmla="*/ 50 h 136"/>
              <a:gd name="T110" fmla="*/ 485 w 535"/>
              <a:gd name="T111" fmla="*/ 55 h 136"/>
              <a:gd name="T112" fmla="*/ 470 w 535"/>
              <a:gd name="T113" fmla="*/ 85 h 136"/>
              <a:gd name="T114" fmla="*/ 455 w 535"/>
              <a:gd name="T115" fmla="*/ 5 h 13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Lst>
            <a:rect l="0" t="0" r="r" b="b"/>
            <a:pathLst>
              <a:path w="535" h="136">
                <a:moveTo>
                  <a:pt x="15" y="70"/>
                </a:moveTo>
                <a:lnTo>
                  <a:pt x="15" y="70"/>
                </a:lnTo>
                <a:lnTo>
                  <a:pt x="15" y="90"/>
                </a:lnTo>
                <a:lnTo>
                  <a:pt x="25" y="110"/>
                </a:lnTo>
                <a:lnTo>
                  <a:pt x="40" y="121"/>
                </a:lnTo>
                <a:lnTo>
                  <a:pt x="60" y="121"/>
                </a:lnTo>
                <a:lnTo>
                  <a:pt x="60" y="121"/>
                </a:lnTo>
                <a:lnTo>
                  <a:pt x="75" y="121"/>
                </a:lnTo>
                <a:lnTo>
                  <a:pt x="90" y="116"/>
                </a:lnTo>
                <a:lnTo>
                  <a:pt x="95" y="126"/>
                </a:lnTo>
                <a:lnTo>
                  <a:pt x="95" y="126"/>
                </a:lnTo>
                <a:lnTo>
                  <a:pt x="75" y="136"/>
                </a:lnTo>
                <a:lnTo>
                  <a:pt x="55" y="136"/>
                </a:lnTo>
                <a:lnTo>
                  <a:pt x="55" y="136"/>
                </a:lnTo>
                <a:lnTo>
                  <a:pt x="30" y="131"/>
                </a:lnTo>
                <a:lnTo>
                  <a:pt x="10" y="121"/>
                </a:lnTo>
                <a:lnTo>
                  <a:pt x="0" y="95"/>
                </a:lnTo>
                <a:lnTo>
                  <a:pt x="0" y="70"/>
                </a:lnTo>
                <a:lnTo>
                  <a:pt x="0" y="70"/>
                </a:lnTo>
                <a:lnTo>
                  <a:pt x="0" y="45"/>
                </a:lnTo>
                <a:lnTo>
                  <a:pt x="15" y="25"/>
                </a:lnTo>
                <a:lnTo>
                  <a:pt x="30" y="10"/>
                </a:lnTo>
                <a:lnTo>
                  <a:pt x="60" y="5"/>
                </a:lnTo>
                <a:lnTo>
                  <a:pt x="60" y="5"/>
                </a:lnTo>
                <a:lnTo>
                  <a:pt x="75" y="10"/>
                </a:lnTo>
                <a:lnTo>
                  <a:pt x="90" y="15"/>
                </a:lnTo>
                <a:lnTo>
                  <a:pt x="85" y="25"/>
                </a:lnTo>
                <a:lnTo>
                  <a:pt x="85" y="25"/>
                </a:lnTo>
                <a:lnTo>
                  <a:pt x="75" y="20"/>
                </a:lnTo>
                <a:lnTo>
                  <a:pt x="60" y="20"/>
                </a:lnTo>
                <a:lnTo>
                  <a:pt x="60" y="20"/>
                </a:lnTo>
                <a:lnTo>
                  <a:pt x="40" y="25"/>
                </a:lnTo>
                <a:lnTo>
                  <a:pt x="25" y="35"/>
                </a:lnTo>
                <a:lnTo>
                  <a:pt x="20" y="50"/>
                </a:lnTo>
                <a:lnTo>
                  <a:pt x="15" y="70"/>
                </a:lnTo>
                <a:close/>
                <a:moveTo>
                  <a:pt x="125" y="40"/>
                </a:moveTo>
                <a:lnTo>
                  <a:pt x="125" y="40"/>
                </a:lnTo>
                <a:lnTo>
                  <a:pt x="125" y="50"/>
                </a:lnTo>
                <a:lnTo>
                  <a:pt x="125" y="50"/>
                </a:lnTo>
                <a:lnTo>
                  <a:pt x="125" y="50"/>
                </a:lnTo>
                <a:lnTo>
                  <a:pt x="135" y="40"/>
                </a:lnTo>
                <a:lnTo>
                  <a:pt x="155" y="40"/>
                </a:lnTo>
                <a:lnTo>
                  <a:pt x="155" y="40"/>
                </a:lnTo>
                <a:lnTo>
                  <a:pt x="170" y="40"/>
                </a:lnTo>
                <a:lnTo>
                  <a:pt x="180" y="45"/>
                </a:lnTo>
                <a:lnTo>
                  <a:pt x="185" y="55"/>
                </a:lnTo>
                <a:lnTo>
                  <a:pt x="190" y="70"/>
                </a:lnTo>
                <a:lnTo>
                  <a:pt x="190" y="136"/>
                </a:lnTo>
                <a:lnTo>
                  <a:pt x="175" y="136"/>
                </a:lnTo>
                <a:lnTo>
                  <a:pt x="175" y="75"/>
                </a:lnTo>
                <a:lnTo>
                  <a:pt x="175" y="75"/>
                </a:lnTo>
                <a:lnTo>
                  <a:pt x="170" y="65"/>
                </a:lnTo>
                <a:lnTo>
                  <a:pt x="170" y="55"/>
                </a:lnTo>
                <a:lnTo>
                  <a:pt x="160" y="50"/>
                </a:lnTo>
                <a:lnTo>
                  <a:pt x="150" y="50"/>
                </a:lnTo>
                <a:lnTo>
                  <a:pt x="150" y="50"/>
                </a:lnTo>
                <a:lnTo>
                  <a:pt x="140" y="55"/>
                </a:lnTo>
                <a:lnTo>
                  <a:pt x="130" y="60"/>
                </a:lnTo>
                <a:lnTo>
                  <a:pt x="125" y="70"/>
                </a:lnTo>
                <a:lnTo>
                  <a:pt x="125" y="85"/>
                </a:lnTo>
                <a:lnTo>
                  <a:pt x="125" y="136"/>
                </a:lnTo>
                <a:lnTo>
                  <a:pt x="110" y="136"/>
                </a:lnTo>
                <a:lnTo>
                  <a:pt x="110" y="5"/>
                </a:lnTo>
                <a:lnTo>
                  <a:pt x="125" y="0"/>
                </a:lnTo>
                <a:lnTo>
                  <a:pt x="125" y="40"/>
                </a:lnTo>
                <a:close/>
                <a:moveTo>
                  <a:pt x="290" y="136"/>
                </a:moveTo>
                <a:lnTo>
                  <a:pt x="275" y="136"/>
                </a:lnTo>
                <a:lnTo>
                  <a:pt x="275" y="121"/>
                </a:lnTo>
                <a:lnTo>
                  <a:pt x="275" y="121"/>
                </a:lnTo>
                <a:lnTo>
                  <a:pt x="275" y="121"/>
                </a:lnTo>
                <a:lnTo>
                  <a:pt x="260" y="131"/>
                </a:lnTo>
                <a:lnTo>
                  <a:pt x="245" y="136"/>
                </a:lnTo>
                <a:lnTo>
                  <a:pt x="245" y="136"/>
                </a:lnTo>
                <a:lnTo>
                  <a:pt x="230" y="136"/>
                </a:lnTo>
                <a:lnTo>
                  <a:pt x="220" y="126"/>
                </a:lnTo>
                <a:lnTo>
                  <a:pt x="210" y="116"/>
                </a:lnTo>
                <a:lnTo>
                  <a:pt x="210" y="100"/>
                </a:lnTo>
                <a:lnTo>
                  <a:pt x="210" y="40"/>
                </a:lnTo>
                <a:lnTo>
                  <a:pt x="225" y="40"/>
                </a:lnTo>
                <a:lnTo>
                  <a:pt x="225" y="100"/>
                </a:lnTo>
                <a:lnTo>
                  <a:pt x="225" y="100"/>
                </a:lnTo>
                <a:lnTo>
                  <a:pt x="225" y="110"/>
                </a:lnTo>
                <a:lnTo>
                  <a:pt x="230" y="116"/>
                </a:lnTo>
                <a:lnTo>
                  <a:pt x="235" y="121"/>
                </a:lnTo>
                <a:lnTo>
                  <a:pt x="245" y="121"/>
                </a:lnTo>
                <a:lnTo>
                  <a:pt x="245" y="121"/>
                </a:lnTo>
                <a:lnTo>
                  <a:pt x="260" y="121"/>
                </a:lnTo>
                <a:lnTo>
                  <a:pt x="265" y="116"/>
                </a:lnTo>
                <a:lnTo>
                  <a:pt x="270" y="105"/>
                </a:lnTo>
                <a:lnTo>
                  <a:pt x="275" y="90"/>
                </a:lnTo>
                <a:lnTo>
                  <a:pt x="275" y="40"/>
                </a:lnTo>
                <a:lnTo>
                  <a:pt x="290" y="40"/>
                </a:lnTo>
                <a:lnTo>
                  <a:pt x="290" y="136"/>
                </a:lnTo>
                <a:close/>
                <a:moveTo>
                  <a:pt x="370" y="40"/>
                </a:moveTo>
                <a:lnTo>
                  <a:pt x="365" y="55"/>
                </a:lnTo>
                <a:lnTo>
                  <a:pt x="365" y="55"/>
                </a:lnTo>
                <a:lnTo>
                  <a:pt x="355" y="50"/>
                </a:lnTo>
                <a:lnTo>
                  <a:pt x="355" y="50"/>
                </a:lnTo>
                <a:lnTo>
                  <a:pt x="345" y="55"/>
                </a:lnTo>
                <a:lnTo>
                  <a:pt x="335" y="60"/>
                </a:lnTo>
                <a:lnTo>
                  <a:pt x="330" y="70"/>
                </a:lnTo>
                <a:lnTo>
                  <a:pt x="330" y="85"/>
                </a:lnTo>
                <a:lnTo>
                  <a:pt x="330" y="136"/>
                </a:lnTo>
                <a:lnTo>
                  <a:pt x="315" y="136"/>
                </a:lnTo>
                <a:lnTo>
                  <a:pt x="315" y="40"/>
                </a:lnTo>
                <a:lnTo>
                  <a:pt x="325" y="40"/>
                </a:lnTo>
                <a:lnTo>
                  <a:pt x="325" y="55"/>
                </a:lnTo>
                <a:lnTo>
                  <a:pt x="330" y="55"/>
                </a:lnTo>
                <a:lnTo>
                  <a:pt x="330" y="55"/>
                </a:lnTo>
                <a:lnTo>
                  <a:pt x="340" y="45"/>
                </a:lnTo>
                <a:lnTo>
                  <a:pt x="345" y="40"/>
                </a:lnTo>
                <a:lnTo>
                  <a:pt x="355" y="40"/>
                </a:lnTo>
                <a:lnTo>
                  <a:pt x="355" y="40"/>
                </a:lnTo>
                <a:lnTo>
                  <a:pt x="370" y="40"/>
                </a:lnTo>
                <a:close/>
                <a:moveTo>
                  <a:pt x="370" y="85"/>
                </a:moveTo>
                <a:lnTo>
                  <a:pt x="370" y="85"/>
                </a:lnTo>
                <a:lnTo>
                  <a:pt x="375" y="65"/>
                </a:lnTo>
                <a:lnTo>
                  <a:pt x="385" y="50"/>
                </a:lnTo>
                <a:lnTo>
                  <a:pt x="395" y="40"/>
                </a:lnTo>
                <a:lnTo>
                  <a:pt x="415" y="40"/>
                </a:lnTo>
                <a:lnTo>
                  <a:pt x="415" y="40"/>
                </a:lnTo>
                <a:lnTo>
                  <a:pt x="440" y="45"/>
                </a:lnTo>
                <a:lnTo>
                  <a:pt x="435" y="55"/>
                </a:lnTo>
                <a:lnTo>
                  <a:pt x="435" y="55"/>
                </a:lnTo>
                <a:lnTo>
                  <a:pt x="415" y="50"/>
                </a:lnTo>
                <a:lnTo>
                  <a:pt x="415" y="50"/>
                </a:lnTo>
                <a:lnTo>
                  <a:pt x="400" y="55"/>
                </a:lnTo>
                <a:lnTo>
                  <a:pt x="395" y="60"/>
                </a:lnTo>
                <a:lnTo>
                  <a:pt x="390" y="70"/>
                </a:lnTo>
                <a:lnTo>
                  <a:pt x="385" y="85"/>
                </a:lnTo>
                <a:lnTo>
                  <a:pt x="385" y="85"/>
                </a:lnTo>
                <a:lnTo>
                  <a:pt x="390" y="100"/>
                </a:lnTo>
                <a:lnTo>
                  <a:pt x="395" y="116"/>
                </a:lnTo>
                <a:lnTo>
                  <a:pt x="400" y="121"/>
                </a:lnTo>
                <a:lnTo>
                  <a:pt x="415" y="121"/>
                </a:lnTo>
                <a:lnTo>
                  <a:pt x="415" y="121"/>
                </a:lnTo>
                <a:lnTo>
                  <a:pt x="435" y="116"/>
                </a:lnTo>
                <a:lnTo>
                  <a:pt x="440" y="131"/>
                </a:lnTo>
                <a:lnTo>
                  <a:pt x="440" y="131"/>
                </a:lnTo>
                <a:lnTo>
                  <a:pt x="430" y="136"/>
                </a:lnTo>
                <a:lnTo>
                  <a:pt x="415" y="136"/>
                </a:lnTo>
                <a:lnTo>
                  <a:pt x="415" y="136"/>
                </a:lnTo>
                <a:lnTo>
                  <a:pt x="395" y="131"/>
                </a:lnTo>
                <a:lnTo>
                  <a:pt x="385" y="126"/>
                </a:lnTo>
                <a:lnTo>
                  <a:pt x="375" y="110"/>
                </a:lnTo>
                <a:lnTo>
                  <a:pt x="370" y="85"/>
                </a:lnTo>
                <a:close/>
                <a:moveTo>
                  <a:pt x="470" y="40"/>
                </a:moveTo>
                <a:lnTo>
                  <a:pt x="470" y="40"/>
                </a:lnTo>
                <a:lnTo>
                  <a:pt x="470" y="50"/>
                </a:lnTo>
                <a:lnTo>
                  <a:pt x="470" y="50"/>
                </a:lnTo>
                <a:lnTo>
                  <a:pt x="470" y="50"/>
                </a:lnTo>
                <a:lnTo>
                  <a:pt x="485" y="40"/>
                </a:lnTo>
                <a:lnTo>
                  <a:pt x="500" y="40"/>
                </a:lnTo>
                <a:lnTo>
                  <a:pt x="500" y="40"/>
                </a:lnTo>
                <a:lnTo>
                  <a:pt x="515" y="40"/>
                </a:lnTo>
                <a:lnTo>
                  <a:pt x="525" y="45"/>
                </a:lnTo>
                <a:lnTo>
                  <a:pt x="535" y="55"/>
                </a:lnTo>
                <a:lnTo>
                  <a:pt x="535" y="70"/>
                </a:lnTo>
                <a:lnTo>
                  <a:pt x="535" y="136"/>
                </a:lnTo>
                <a:lnTo>
                  <a:pt x="520" y="136"/>
                </a:lnTo>
                <a:lnTo>
                  <a:pt x="520" y="75"/>
                </a:lnTo>
                <a:lnTo>
                  <a:pt x="520" y="75"/>
                </a:lnTo>
                <a:lnTo>
                  <a:pt x="520" y="65"/>
                </a:lnTo>
                <a:lnTo>
                  <a:pt x="515" y="55"/>
                </a:lnTo>
                <a:lnTo>
                  <a:pt x="510" y="50"/>
                </a:lnTo>
                <a:lnTo>
                  <a:pt x="500" y="50"/>
                </a:lnTo>
                <a:lnTo>
                  <a:pt x="500" y="50"/>
                </a:lnTo>
                <a:lnTo>
                  <a:pt x="485" y="55"/>
                </a:lnTo>
                <a:lnTo>
                  <a:pt x="475" y="60"/>
                </a:lnTo>
                <a:lnTo>
                  <a:pt x="470" y="70"/>
                </a:lnTo>
                <a:lnTo>
                  <a:pt x="470" y="85"/>
                </a:lnTo>
                <a:lnTo>
                  <a:pt x="470" y="136"/>
                </a:lnTo>
                <a:lnTo>
                  <a:pt x="455" y="136"/>
                </a:lnTo>
                <a:lnTo>
                  <a:pt x="455" y="5"/>
                </a:lnTo>
                <a:lnTo>
                  <a:pt x="470" y="0"/>
                </a:lnTo>
                <a:lnTo>
                  <a:pt x="470" y="4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105" name="Freeform 104">
            <a:extLst>
              <a:ext uri="{FF2B5EF4-FFF2-40B4-BE49-F238E27FC236}">
                <a16:creationId xmlns:a16="http://schemas.microsoft.com/office/drawing/2014/main" id="{00000000-0008-0000-1600-000069000000}"/>
              </a:ext>
            </a:extLst>
          </xdr:cNvPr>
          <xdr:cNvSpPr>
            <a:spLocks/>
          </xdr:cNvSpPr>
        </xdr:nvSpPr>
        <xdr:spPr bwMode="auto">
          <a:xfrm>
            <a:off x="2245042" y="552450"/>
            <a:ext cx="60325" cy="83185"/>
          </a:xfrm>
          <a:custGeom>
            <a:avLst/>
            <a:gdLst>
              <a:gd name="T0" fmla="*/ 15 w 95"/>
              <a:gd name="T1" fmla="*/ 65 h 131"/>
              <a:gd name="T2" fmla="*/ 15 w 95"/>
              <a:gd name="T3" fmla="*/ 65 h 131"/>
              <a:gd name="T4" fmla="*/ 15 w 95"/>
              <a:gd name="T5" fmla="*/ 85 h 131"/>
              <a:gd name="T6" fmla="*/ 25 w 95"/>
              <a:gd name="T7" fmla="*/ 105 h 131"/>
              <a:gd name="T8" fmla="*/ 40 w 95"/>
              <a:gd name="T9" fmla="*/ 116 h 131"/>
              <a:gd name="T10" fmla="*/ 60 w 95"/>
              <a:gd name="T11" fmla="*/ 116 h 131"/>
              <a:gd name="T12" fmla="*/ 60 w 95"/>
              <a:gd name="T13" fmla="*/ 116 h 131"/>
              <a:gd name="T14" fmla="*/ 75 w 95"/>
              <a:gd name="T15" fmla="*/ 116 h 131"/>
              <a:gd name="T16" fmla="*/ 90 w 95"/>
              <a:gd name="T17" fmla="*/ 111 h 131"/>
              <a:gd name="T18" fmla="*/ 95 w 95"/>
              <a:gd name="T19" fmla="*/ 121 h 131"/>
              <a:gd name="T20" fmla="*/ 95 w 95"/>
              <a:gd name="T21" fmla="*/ 121 h 131"/>
              <a:gd name="T22" fmla="*/ 75 w 95"/>
              <a:gd name="T23" fmla="*/ 131 h 131"/>
              <a:gd name="T24" fmla="*/ 55 w 95"/>
              <a:gd name="T25" fmla="*/ 131 h 131"/>
              <a:gd name="T26" fmla="*/ 55 w 95"/>
              <a:gd name="T27" fmla="*/ 131 h 131"/>
              <a:gd name="T28" fmla="*/ 30 w 95"/>
              <a:gd name="T29" fmla="*/ 126 h 131"/>
              <a:gd name="T30" fmla="*/ 10 w 95"/>
              <a:gd name="T31" fmla="*/ 116 h 131"/>
              <a:gd name="T32" fmla="*/ 0 w 95"/>
              <a:gd name="T33" fmla="*/ 90 h 131"/>
              <a:gd name="T34" fmla="*/ 0 w 95"/>
              <a:gd name="T35" fmla="*/ 65 h 131"/>
              <a:gd name="T36" fmla="*/ 0 w 95"/>
              <a:gd name="T37" fmla="*/ 65 h 131"/>
              <a:gd name="T38" fmla="*/ 0 w 95"/>
              <a:gd name="T39" fmla="*/ 40 h 131"/>
              <a:gd name="T40" fmla="*/ 15 w 95"/>
              <a:gd name="T41" fmla="*/ 20 h 131"/>
              <a:gd name="T42" fmla="*/ 30 w 95"/>
              <a:gd name="T43" fmla="*/ 5 h 131"/>
              <a:gd name="T44" fmla="*/ 60 w 95"/>
              <a:gd name="T45" fmla="*/ 0 h 131"/>
              <a:gd name="T46" fmla="*/ 60 w 95"/>
              <a:gd name="T47" fmla="*/ 0 h 131"/>
              <a:gd name="T48" fmla="*/ 75 w 95"/>
              <a:gd name="T49" fmla="*/ 5 h 131"/>
              <a:gd name="T50" fmla="*/ 90 w 95"/>
              <a:gd name="T51" fmla="*/ 10 h 131"/>
              <a:gd name="T52" fmla="*/ 85 w 95"/>
              <a:gd name="T53" fmla="*/ 20 h 131"/>
              <a:gd name="T54" fmla="*/ 85 w 95"/>
              <a:gd name="T55" fmla="*/ 20 h 131"/>
              <a:gd name="T56" fmla="*/ 75 w 95"/>
              <a:gd name="T57" fmla="*/ 15 h 131"/>
              <a:gd name="T58" fmla="*/ 60 w 95"/>
              <a:gd name="T59" fmla="*/ 15 h 131"/>
              <a:gd name="T60" fmla="*/ 60 w 95"/>
              <a:gd name="T61" fmla="*/ 15 h 131"/>
              <a:gd name="T62" fmla="*/ 40 w 95"/>
              <a:gd name="T63" fmla="*/ 20 h 131"/>
              <a:gd name="T64" fmla="*/ 25 w 95"/>
              <a:gd name="T65" fmla="*/ 30 h 131"/>
              <a:gd name="T66" fmla="*/ 20 w 95"/>
              <a:gd name="T67" fmla="*/ 45 h 131"/>
              <a:gd name="T68" fmla="*/ 15 w 95"/>
              <a:gd name="T69" fmla="*/ 65 h 13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Lst>
            <a:rect l="0" t="0" r="r" b="b"/>
            <a:pathLst>
              <a:path w="95" h="131">
                <a:moveTo>
                  <a:pt x="15" y="65"/>
                </a:moveTo>
                <a:lnTo>
                  <a:pt x="15" y="65"/>
                </a:lnTo>
                <a:lnTo>
                  <a:pt x="15" y="85"/>
                </a:lnTo>
                <a:lnTo>
                  <a:pt x="25" y="105"/>
                </a:lnTo>
                <a:lnTo>
                  <a:pt x="40" y="116"/>
                </a:lnTo>
                <a:lnTo>
                  <a:pt x="60" y="116"/>
                </a:lnTo>
                <a:lnTo>
                  <a:pt x="60" y="116"/>
                </a:lnTo>
                <a:lnTo>
                  <a:pt x="75" y="116"/>
                </a:lnTo>
                <a:lnTo>
                  <a:pt x="90" y="111"/>
                </a:lnTo>
                <a:lnTo>
                  <a:pt x="95" y="121"/>
                </a:lnTo>
                <a:lnTo>
                  <a:pt x="95" y="121"/>
                </a:lnTo>
                <a:lnTo>
                  <a:pt x="75" y="131"/>
                </a:lnTo>
                <a:lnTo>
                  <a:pt x="55" y="131"/>
                </a:lnTo>
                <a:lnTo>
                  <a:pt x="55" y="131"/>
                </a:lnTo>
                <a:lnTo>
                  <a:pt x="30" y="126"/>
                </a:lnTo>
                <a:lnTo>
                  <a:pt x="10" y="116"/>
                </a:lnTo>
                <a:lnTo>
                  <a:pt x="0" y="90"/>
                </a:lnTo>
                <a:lnTo>
                  <a:pt x="0" y="65"/>
                </a:lnTo>
                <a:lnTo>
                  <a:pt x="0" y="65"/>
                </a:lnTo>
                <a:lnTo>
                  <a:pt x="0" y="40"/>
                </a:lnTo>
                <a:lnTo>
                  <a:pt x="15" y="20"/>
                </a:lnTo>
                <a:lnTo>
                  <a:pt x="30" y="5"/>
                </a:lnTo>
                <a:lnTo>
                  <a:pt x="60" y="0"/>
                </a:lnTo>
                <a:lnTo>
                  <a:pt x="60" y="0"/>
                </a:lnTo>
                <a:lnTo>
                  <a:pt x="75" y="5"/>
                </a:lnTo>
                <a:lnTo>
                  <a:pt x="90" y="10"/>
                </a:lnTo>
                <a:lnTo>
                  <a:pt x="85" y="20"/>
                </a:lnTo>
                <a:lnTo>
                  <a:pt x="85" y="20"/>
                </a:lnTo>
                <a:lnTo>
                  <a:pt x="75" y="15"/>
                </a:lnTo>
                <a:lnTo>
                  <a:pt x="60" y="15"/>
                </a:lnTo>
                <a:lnTo>
                  <a:pt x="60" y="15"/>
                </a:lnTo>
                <a:lnTo>
                  <a:pt x="40" y="20"/>
                </a:lnTo>
                <a:lnTo>
                  <a:pt x="25" y="30"/>
                </a:lnTo>
                <a:lnTo>
                  <a:pt x="20" y="45"/>
                </a:lnTo>
                <a:lnTo>
                  <a:pt x="15" y="65"/>
                </a:lnTo>
              </a:path>
            </a:pathLst>
          </a:cu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106" name="Freeform 105">
            <a:extLst>
              <a:ext uri="{FF2B5EF4-FFF2-40B4-BE49-F238E27FC236}">
                <a16:creationId xmlns:a16="http://schemas.microsoft.com/office/drawing/2014/main" id="{00000000-0008-0000-1600-00006A000000}"/>
              </a:ext>
            </a:extLst>
          </xdr:cNvPr>
          <xdr:cNvSpPr>
            <a:spLocks/>
          </xdr:cNvSpPr>
        </xdr:nvSpPr>
        <xdr:spPr bwMode="auto">
          <a:xfrm>
            <a:off x="2314892" y="549275"/>
            <a:ext cx="50800" cy="86360"/>
          </a:xfrm>
          <a:custGeom>
            <a:avLst/>
            <a:gdLst>
              <a:gd name="T0" fmla="*/ 15 w 80"/>
              <a:gd name="T1" fmla="*/ 40 h 136"/>
              <a:gd name="T2" fmla="*/ 15 w 80"/>
              <a:gd name="T3" fmla="*/ 40 h 136"/>
              <a:gd name="T4" fmla="*/ 15 w 80"/>
              <a:gd name="T5" fmla="*/ 50 h 136"/>
              <a:gd name="T6" fmla="*/ 15 w 80"/>
              <a:gd name="T7" fmla="*/ 50 h 136"/>
              <a:gd name="T8" fmla="*/ 15 w 80"/>
              <a:gd name="T9" fmla="*/ 50 h 136"/>
              <a:gd name="T10" fmla="*/ 25 w 80"/>
              <a:gd name="T11" fmla="*/ 40 h 136"/>
              <a:gd name="T12" fmla="*/ 45 w 80"/>
              <a:gd name="T13" fmla="*/ 40 h 136"/>
              <a:gd name="T14" fmla="*/ 45 w 80"/>
              <a:gd name="T15" fmla="*/ 40 h 136"/>
              <a:gd name="T16" fmla="*/ 60 w 80"/>
              <a:gd name="T17" fmla="*/ 40 h 136"/>
              <a:gd name="T18" fmla="*/ 70 w 80"/>
              <a:gd name="T19" fmla="*/ 45 h 136"/>
              <a:gd name="T20" fmla="*/ 75 w 80"/>
              <a:gd name="T21" fmla="*/ 55 h 136"/>
              <a:gd name="T22" fmla="*/ 80 w 80"/>
              <a:gd name="T23" fmla="*/ 70 h 136"/>
              <a:gd name="T24" fmla="*/ 80 w 80"/>
              <a:gd name="T25" fmla="*/ 136 h 136"/>
              <a:gd name="T26" fmla="*/ 65 w 80"/>
              <a:gd name="T27" fmla="*/ 136 h 136"/>
              <a:gd name="T28" fmla="*/ 65 w 80"/>
              <a:gd name="T29" fmla="*/ 75 h 136"/>
              <a:gd name="T30" fmla="*/ 65 w 80"/>
              <a:gd name="T31" fmla="*/ 75 h 136"/>
              <a:gd name="T32" fmla="*/ 60 w 80"/>
              <a:gd name="T33" fmla="*/ 65 h 136"/>
              <a:gd name="T34" fmla="*/ 60 w 80"/>
              <a:gd name="T35" fmla="*/ 55 h 136"/>
              <a:gd name="T36" fmla="*/ 50 w 80"/>
              <a:gd name="T37" fmla="*/ 50 h 136"/>
              <a:gd name="T38" fmla="*/ 40 w 80"/>
              <a:gd name="T39" fmla="*/ 50 h 136"/>
              <a:gd name="T40" fmla="*/ 40 w 80"/>
              <a:gd name="T41" fmla="*/ 50 h 136"/>
              <a:gd name="T42" fmla="*/ 30 w 80"/>
              <a:gd name="T43" fmla="*/ 55 h 136"/>
              <a:gd name="T44" fmla="*/ 20 w 80"/>
              <a:gd name="T45" fmla="*/ 60 h 136"/>
              <a:gd name="T46" fmla="*/ 15 w 80"/>
              <a:gd name="T47" fmla="*/ 70 h 136"/>
              <a:gd name="T48" fmla="*/ 15 w 80"/>
              <a:gd name="T49" fmla="*/ 85 h 136"/>
              <a:gd name="T50" fmla="*/ 15 w 80"/>
              <a:gd name="T51" fmla="*/ 136 h 136"/>
              <a:gd name="T52" fmla="*/ 0 w 80"/>
              <a:gd name="T53" fmla="*/ 136 h 136"/>
              <a:gd name="T54" fmla="*/ 0 w 80"/>
              <a:gd name="T55" fmla="*/ 5 h 136"/>
              <a:gd name="T56" fmla="*/ 15 w 80"/>
              <a:gd name="T57" fmla="*/ 0 h 136"/>
              <a:gd name="T58" fmla="*/ 15 w 80"/>
              <a:gd name="T59" fmla="*/ 40 h 13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Lst>
            <a:rect l="0" t="0" r="r" b="b"/>
            <a:pathLst>
              <a:path w="80" h="136">
                <a:moveTo>
                  <a:pt x="15" y="40"/>
                </a:moveTo>
                <a:lnTo>
                  <a:pt x="15" y="40"/>
                </a:lnTo>
                <a:lnTo>
                  <a:pt x="15" y="50"/>
                </a:lnTo>
                <a:lnTo>
                  <a:pt x="15" y="50"/>
                </a:lnTo>
                <a:lnTo>
                  <a:pt x="15" y="50"/>
                </a:lnTo>
                <a:lnTo>
                  <a:pt x="25" y="40"/>
                </a:lnTo>
                <a:lnTo>
                  <a:pt x="45" y="40"/>
                </a:lnTo>
                <a:lnTo>
                  <a:pt x="45" y="40"/>
                </a:lnTo>
                <a:lnTo>
                  <a:pt x="60" y="40"/>
                </a:lnTo>
                <a:lnTo>
                  <a:pt x="70" y="45"/>
                </a:lnTo>
                <a:lnTo>
                  <a:pt x="75" y="55"/>
                </a:lnTo>
                <a:lnTo>
                  <a:pt x="80" y="70"/>
                </a:lnTo>
                <a:lnTo>
                  <a:pt x="80" y="136"/>
                </a:lnTo>
                <a:lnTo>
                  <a:pt x="65" y="136"/>
                </a:lnTo>
                <a:lnTo>
                  <a:pt x="65" y="75"/>
                </a:lnTo>
                <a:lnTo>
                  <a:pt x="65" y="75"/>
                </a:lnTo>
                <a:lnTo>
                  <a:pt x="60" y="65"/>
                </a:lnTo>
                <a:lnTo>
                  <a:pt x="60" y="55"/>
                </a:lnTo>
                <a:lnTo>
                  <a:pt x="50" y="50"/>
                </a:lnTo>
                <a:lnTo>
                  <a:pt x="40" y="50"/>
                </a:lnTo>
                <a:lnTo>
                  <a:pt x="40" y="50"/>
                </a:lnTo>
                <a:lnTo>
                  <a:pt x="30" y="55"/>
                </a:lnTo>
                <a:lnTo>
                  <a:pt x="20" y="60"/>
                </a:lnTo>
                <a:lnTo>
                  <a:pt x="15" y="70"/>
                </a:lnTo>
                <a:lnTo>
                  <a:pt x="15" y="85"/>
                </a:lnTo>
                <a:lnTo>
                  <a:pt x="15" y="136"/>
                </a:lnTo>
                <a:lnTo>
                  <a:pt x="0" y="136"/>
                </a:lnTo>
                <a:lnTo>
                  <a:pt x="0" y="5"/>
                </a:lnTo>
                <a:lnTo>
                  <a:pt x="15" y="0"/>
                </a:lnTo>
                <a:lnTo>
                  <a:pt x="15" y="40"/>
                </a:lnTo>
              </a:path>
            </a:pathLst>
          </a:cu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107" name="Freeform 106">
            <a:extLst>
              <a:ext uri="{FF2B5EF4-FFF2-40B4-BE49-F238E27FC236}">
                <a16:creationId xmlns:a16="http://schemas.microsoft.com/office/drawing/2014/main" id="{00000000-0008-0000-1600-00006B000000}"/>
              </a:ext>
            </a:extLst>
          </xdr:cNvPr>
          <xdr:cNvSpPr>
            <a:spLocks/>
          </xdr:cNvSpPr>
        </xdr:nvSpPr>
        <xdr:spPr bwMode="auto">
          <a:xfrm>
            <a:off x="2378392" y="574675"/>
            <a:ext cx="50800" cy="60960"/>
          </a:xfrm>
          <a:custGeom>
            <a:avLst/>
            <a:gdLst>
              <a:gd name="T0" fmla="*/ 80 w 80"/>
              <a:gd name="T1" fmla="*/ 96 h 96"/>
              <a:gd name="T2" fmla="*/ 65 w 80"/>
              <a:gd name="T3" fmla="*/ 96 h 96"/>
              <a:gd name="T4" fmla="*/ 65 w 80"/>
              <a:gd name="T5" fmla="*/ 81 h 96"/>
              <a:gd name="T6" fmla="*/ 65 w 80"/>
              <a:gd name="T7" fmla="*/ 81 h 96"/>
              <a:gd name="T8" fmla="*/ 65 w 80"/>
              <a:gd name="T9" fmla="*/ 81 h 96"/>
              <a:gd name="T10" fmla="*/ 50 w 80"/>
              <a:gd name="T11" fmla="*/ 91 h 96"/>
              <a:gd name="T12" fmla="*/ 35 w 80"/>
              <a:gd name="T13" fmla="*/ 96 h 96"/>
              <a:gd name="T14" fmla="*/ 35 w 80"/>
              <a:gd name="T15" fmla="*/ 96 h 96"/>
              <a:gd name="T16" fmla="*/ 20 w 80"/>
              <a:gd name="T17" fmla="*/ 96 h 96"/>
              <a:gd name="T18" fmla="*/ 10 w 80"/>
              <a:gd name="T19" fmla="*/ 86 h 96"/>
              <a:gd name="T20" fmla="*/ 0 w 80"/>
              <a:gd name="T21" fmla="*/ 76 h 96"/>
              <a:gd name="T22" fmla="*/ 0 w 80"/>
              <a:gd name="T23" fmla="*/ 60 h 96"/>
              <a:gd name="T24" fmla="*/ 0 w 80"/>
              <a:gd name="T25" fmla="*/ 0 h 96"/>
              <a:gd name="T26" fmla="*/ 15 w 80"/>
              <a:gd name="T27" fmla="*/ 0 h 96"/>
              <a:gd name="T28" fmla="*/ 15 w 80"/>
              <a:gd name="T29" fmla="*/ 60 h 96"/>
              <a:gd name="T30" fmla="*/ 15 w 80"/>
              <a:gd name="T31" fmla="*/ 60 h 96"/>
              <a:gd name="T32" fmla="*/ 15 w 80"/>
              <a:gd name="T33" fmla="*/ 70 h 96"/>
              <a:gd name="T34" fmla="*/ 20 w 80"/>
              <a:gd name="T35" fmla="*/ 76 h 96"/>
              <a:gd name="T36" fmla="*/ 25 w 80"/>
              <a:gd name="T37" fmla="*/ 81 h 96"/>
              <a:gd name="T38" fmla="*/ 35 w 80"/>
              <a:gd name="T39" fmla="*/ 81 h 96"/>
              <a:gd name="T40" fmla="*/ 35 w 80"/>
              <a:gd name="T41" fmla="*/ 81 h 96"/>
              <a:gd name="T42" fmla="*/ 50 w 80"/>
              <a:gd name="T43" fmla="*/ 81 h 96"/>
              <a:gd name="T44" fmla="*/ 55 w 80"/>
              <a:gd name="T45" fmla="*/ 76 h 96"/>
              <a:gd name="T46" fmla="*/ 60 w 80"/>
              <a:gd name="T47" fmla="*/ 65 h 96"/>
              <a:gd name="T48" fmla="*/ 65 w 80"/>
              <a:gd name="T49" fmla="*/ 50 h 96"/>
              <a:gd name="T50" fmla="*/ 65 w 80"/>
              <a:gd name="T51" fmla="*/ 0 h 96"/>
              <a:gd name="T52" fmla="*/ 80 w 80"/>
              <a:gd name="T53" fmla="*/ 0 h 96"/>
              <a:gd name="T54" fmla="*/ 80 w 80"/>
              <a:gd name="T55" fmla="*/ 96 h 9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Lst>
            <a:rect l="0" t="0" r="r" b="b"/>
            <a:pathLst>
              <a:path w="80" h="96">
                <a:moveTo>
                  <a:pt x="80" y="96"/>
                </a:moveTo>
                <a:lnTo>
                  <a:pt x="65" y="96"/>
                </a:lnTo>
                <a:lnTo>
                  <a:pt x="65" y="81"/>
                </a:lnTo>
                <a:lnTo>
                  <a:pt x="65" y="81"/>
                </a:lnTo>
                <a:lnTo>
                  <a:pt x="65" y="81"/>
                </a:lnTo>
                <a:lnTo>
                  <a:pt x="50" y="91"/>
                </a:lnTo>
                <a:lnTo>
                  <a:pt x="35" y="96"/>
                </a:lnTo>
                <a:lnTo>
                  <a:pt x="35" y="96"/>
                </a:lnTo>
                <a:lnTo>
                  <a:pt x="20" y="96"/>
                </a:lnTo>
                <a:lnTo>
                  <a:pt x="10" y="86"/>
                </a:lnTo>
                <a:lnTo>
                  <a:pt x="0" y="76"/>
                </a:lnTo>
                <a:lnTo>
                  <a:pt x="0" y="60"/>
                </a:lnTo>
                <a:lnTo>
                  <a:pt x="0" y="0"/>
                </a:lnTo>
                <a:lnTo>
                  <a:pt x="15" y="0"/>
                </a:lnTo>
                <a:lnTo>
                  <a:pt x="15" y="60"/>
                </a:lnTo>
                <a:lnTo>
                  <a:pt x="15" y="60"/>
                </a:lnTo>
                <a:lnTo>
                  <a:pt x="15" y="70"/>
                </a:lnTo>
                <a:lnTo>
                  <a:pt x="20" y="76"/>
                </a:lnTo>
                <a:lnTo>
                  <a:pt x="25" y="81"/>
                </a:lnTo>
                <a:lnTo>
                  <a:pt x="35" y="81"/>
                </a:lnTo>
                <a:lnTo>
                  <a:pt x="35" y="81"/>
                </a:lnTo>
                <a:lnTo>
                  <a:pt x="50" y="81"/>
                </a:lnTo>
                <a:lnTo>
                  <a:pt x="55" y="76"/>
                </a:lnTo>
                <a:lnTo>
                  <a:pt x="60" y="65"/>
                </a:lnTo>
                <a:lnTo>
                  <a:pt x="65" y="50"/>
                </a:lnTo>
                <a:lnTo>
                  <a:pt x="65" y="0"/>
                </a:lnTo>
                <a:lnTo>
                  <a:pt x="80" y="0"/>
                </a:lnTo>
                <a:lnTo>
                  <a:pt x="80" y="96"/>
                </a:lnTo>
              </a:path>
            </a:pathLst>
          </a:cu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108" name="Freeform 107">
            <a:extLst>
              <a:ext uri="{FF2B5EF4-FFF2-40B4-BE49-F238E27FC236}">
                <a16:creationId xmlns:a16="http://schemas.microsoft.com/office/drawing/2014/main" id="{00000000-0008-0000-1600-00006C000000}"/>
              </a:ext>
            </a:extLst>
          </xdr:cNvPr>
          <xdr:cNvSpPr>
            <a:spLocks/>
          </xdr:cNvSpPr>
        </xdr:nvSpPr>
        <xdr:spPr bwMode="auto">
          <a:xfrm>
            <a:off x="2445067" y="574675"/>
            <a:ext cx="34925" cy="60960"/>
          </a:xfrm>
          <a:custGeom>
            <a:avLst/>
            <a:gdLst>
              <a:gd name="T0" fmla="*/ 55 w 55"/>
              <a:gd name="T1" fmla="*/ 0 h 96"/>
              <a:gd name="T2" fmla="*/ 50 w 55"/>
              <a:gd name="T3" fmla="*/ 15 h 96"/>
              <a:gd name="T4" fmla="*/ 50 w 55"/>
              <a:gd name="T5" fmla="*/ 15 h 96"/>
              <a:gd name="T6" fmla="*/ 40 w 55"/>
              <a:gd name="T7" fmla="*/ 10 h 96"/>
              <a:gd name="T8" fmla="*/ 40 w 55"/>
              <a:gd name="T9" fmla="*/ 10 h 96"/>
              <a:gd name="T10" fmla="*/ 30 w 55"/>
              <a:gd name="T11" fmla="*/ 15 h 96"/>
              <a:gd name="T12" fmla="*/ 20 w 55"/>
              <a:gd name="T13" fmla="*/ 20 h 96"/>
              <a:gd name="T14" fmla="*/ 15 w 55"/>
              <a:gd name="T15" fmla="*/ 30 h 96"/>
              <a:gd name="T16" fmla="*/ 15 w 55"/>
              <a:gd name="T17" fmla="*/ 45 h 96"/>
              <a:gd name="T18" fmla="*/ 15 w 55"/>
              <a:gd name="T19" fmla="*/ 96 h 96"/>
              <a:gd name="T20" fmla="*/ 0 w 55"/>
              <a:gd name="T21" fmla="*/ 96 h 96"/>
              <a:gd name="T22" fmla="*/ 0 w 55"/>
              <a:gd name="T23" fmla="*/ 0 h 96"/>
              <a:gd name="T24" fmla="*/ 10 w 55"/>
              <a:gd name="T25" fmla="*/ 0 h 96"/>
              <a:gd name="T26" fmla="*/ 10 w 55"/>
              <a:gd name="T27" fmla="*/ 15 h 96"/>
              <a:gd name="T28" fmla="*/ 15 w 55"/>
              <a:gd name="T29" fmla="*/ 15 h 96"/>
              <a:gd name="T30" fmla="*/ 15 w 55"/>
              <a:gd name="T31" fmla="*/ 15 h 96"/>
              <a:gd name="T32" fmla="*/ 25 w 55"/>
              <a:gd name="T33" fmla="*/ 5 h 96"/>
              <a:gd name="T34" fmla="*/ 30 w 55"/>
              <a:gd name="T35" fmla="*/ 0 h 96"/>
              <a:gd name="T36" fmla="*/ 40 w 55"/>
              <a:gd name="T37" fmla="*/ 0 h 96"/>
              <a:gd name="T38" fmla="*/ 40 w 55"/>
              <a:gd name="T39" fmla="*/ 0 h 96"/>
              <a:gd name="T40" fmla="*/ 55 w 55"/>
              <a:gd name="T41" fmla="*/ 0 h 9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Lst>
            <a:rect l="0" t="0" r="r" b="b"/>
            <a:pathLst>
              <a:path w="55" h="96">
                <a:moveTo>
                  <a:pt x="55" y="0"/>
                </a:moveTo>
                <a:lnTo>
                  <a:pt x="50" y="15"/>
                </a:lnTo>
                <a:lnTo>
                  <a:pt x="50" y="15"/>
                </a:lnTo>
                <a:lnTo>
                  <a:pt x="40" y="10"/>
                </a:lnTo>
                <a:lnTo>
                  <a:pt x="40" y="10"/>
                </a:lnTo>
                <a:lnTo>
                  <a:pt x="30" y="15"/>
                </a:lnTo>
                <a:lnTo>
                  <a:pt x="20" y="20"/>
                </a:lnTo>
                <a:lnTo>
                  <a:pt x="15" y="30"/>
                </a:lnTo>
                <a:lnTo>
                  <a:pt x="15" y="45"/>
                </a:lnTo>
                <a:lnTo>
                  <a:pt x="15" y="96"/>
                </a:lnTo>
                <a:lnTo>
                  <a:pt x="0" y="96"/>
                </a:lnTo>
                <a:lnTo>
                  <a:pt x="0" y="0"/>
                </a:lnTo>
                <a:lnTo>
                  <a:pt x="10" y="0"/>
                </a:lnTo>
                <a:lnTo>
                  <a:pt x="10" y="15"/>
                </a:lnTo>
                <a:lnTo>
                  <a:pt x="15" y="15"/>
                </a:lnTo>
                <a:lnTo>
                  <a:pt x="15" y="15"/>
                </a:lnTo>
                <a:lnTo>
                  <a:pt x="25" y="5"/>
                </a:lnTo>
                <a:lnTo>
                  <a:pt x="30" y="0"/>
                </a:lnTo>
                <a:lnTo>
                  <a:pt x="40" y="0"/>
                </a:lnTo>
                <a:lnTo>
                  <a:pt x="40" y="0"/>
                </a:lnTo>
                <a:lnTo>
                  <a:pt x="55" y="0"/>
                </a:lnTo>
              </a:path>
            </a:pathLst>
          </a:cu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109" name="Freeform 108">
            <a:extLst>
              <a:ext uri="{FF2B5EF4-FFF2-40B4-BE49-F238E27FC236}">
                <a16:creationId xmlns:a16="http://schemas.microsoft.com/office/drawing/2014/main" id="{00000000-0008-0000-1600-00006D000000}"/>
              </a:ext>
            </a:extLst>
          </xdr:cNvPr>
          <xdr:cNvSpPr>
            <a:spLocks/>
          </xdr:cNvSpPr>
        </xdr:nvSpPr>
        <xdr:spPr bwMode="auto">
          <a:xfrm>
            <a:off x="2479992" y="574675"/>
            <a:ext cx="44450" cy="60960"/>
          </a:xfrm>
          <a:custGeom>
            <a:avLst/>
            <a:gdLst>
              <a:gd name="T0" fmla="*/ 0 w 70"/>
              <a:gd name="T1" fmla="*/ 45 h 96"/>
              <a:gd name="T2" fmla="*/ 0 w 70"/>
              <a:gd name="T3" fmla="*/ 45 h 96"/>
              <a:gd name="T4" fmla="*/ 5 w 70"/>
              <a:gd name="T5" fmla="*/ 25 h 96"/>
              <a:gd name="T6" fmla="*/ 15 w 70"/>
              <a:gd name="T7" fmla="*/ 10 h 96"/>
              <a:gd name="T8" fmla="*/ 25 w 70"/>
              <a:gd name="T9" fmla="*/ 0 h 96"/>
              <a:gd name="T10" fmla="*/ 45 w 70"/>
              <a:gd name="T11" fmla="*/ 0 h 96"/>
              <a:gd name="T12" fmla="*/ 45 w 70"/>
              <a:gd name="T13" fmla="*/ 0 h 96"/>
              <a:gd name="T14" fmla="*/ 70 w 70"/>
              <a:gd name="T15" fmla="*/ 5 h 96"/>
              <a:gd name="T16" fmla="*/ 65 w 70"/>
              <a:gd name="T17" fmla="*/ 15 h 96"/>
              <a:gd name="T18" fmla="*/ 65 w 70"/>
              <a:gd name="T19" fmla="*/ 15 h 96"/>
              <a:gd name="T20" fmla="*/ 45 w 70"/>
              <a:gd name="T21" fmla="*/ 10 h 96"/>
              <a:gd name="T22" fmla="*/ 45 w 70"/>
              <a:gd name="T23" fmla="*/ 10 h 96"/>
              <a:gd name="T24" fmla="*/ 30 w 70"/>
              <a:gd name="T25" fmla="*/ 15 h 96"/>
              <a:gd name="T26" fmla="*/ 25 w 70"/>
              <a:gd name="T27" fmla="*/ 20 h 96"/>
              <a:gd name="T28" fmla="*/ 20 w 70"/>
              <a:gd name="T29" fmla="*/ 30 h 96"/>
              <a:gd name="T30" fmla="*/ 15 w 70"/>
              <a:gd name="T31" fmla="*/ 45 h 96"/>
              <a:gd name="T32" fmla="*/ 15 w 70"/>
              <a:gd name="T33" fmla="*/ 45 h 96"/>
              <a:gd name="T34" fmla="*/ 20 w 70"/>
              <a:gd name="T35" fmla="*/ 60 h 96"/>
              <a:gd name="T36" fmla="*/ 25 w 70"/>
              <a:gd name="T37" fmla="*/ 76 h 96"/>
              <a:gd name="T38" fmla="*/ 30 w 70"/>
              <a:gd name="T39" fmla="*/ 81 h 96"/>
              <a:gd name="T40" fmla="*/ 45 w 70"/>
              <a:gd name="T41" fmla="*/ 81 h 96"/>
              <a:gd name="T42" fmla="*/ 45 w 70"/>
              <a:gd name="T43" fmla="*/ 81 h 96"/>
              <a:gd name="T44" fmla="*/ 65 w 70"/>
              <a:gd name="T45" fmla="*/ 76 h 96"/>
              <a:gd name="T46" fmla="*/ 70 w 70"/>
              <a:gd name="T47" fmla="*/ 91 h 96"/>
              <a:gd name="T48" fmla="*/ 70 w 70"/>
              <a:gd name="T49" fmla="*/ 91 h 96"/>
              <a:gd name="T50" fmla="*/ 60 w 70"/>
              <a:gd name="T51" fmla="*/ 96 h 96"/>
              <a:gd name="T52" fmla="*/ 45 w 70"/>
              <a:gd name="T53" fmla="*/ 96 h 96"/>
              <a:gd name="T54" fmla="*/ 45 w 70"/>
              <a:gd name="T55" fmla="*/ 96 h 96"/>
              <a:gd name="T56" fmla="*/ 25 w 70"/>
              <a:gd name="T57" fmla="*/ 91 h 96"/>
              <a:gd name="T58" fmla="*/ 15 w 70"/>
              <a:gd name="T59" fmla="*/ 86 h 96"/>
              <a:gd name="T60" fmla="*/ 5 w 70"/>
              <a:gd name="T61" fmla="*/ 70 h 96"/>
              <a:gd name="T62" fmla="*/ 0 w 70"/>
              <a:gd name="T63" fmla="*/ 45 h 9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Lst>
            <a:rect l="0" t="0" r="r" b="b"/>
            <a:pathLst>
              <a:path w="70" h="96">
                <a:moveTo>
                  <a:pt x="0" y="45"/>
                </a:moveTo>
                <a:lnTo>
                  <a:pt x="0" y="45"/>
                </a:lnTo>
                <a:lnTo>
                  <a:pt x="5" y="25"/>
                </a:lnTo>
                <a:lnTo>
                  <a:pt x="15" y="10"/>
                </a:lnTo>
                <a:lnTo>
                  <a:pt x="25" y="0"/>
                </a:lnTo>
                <a:lnTo>
                  <a:pt x="45" y="0"/>
                </a:lnTo>
                <a:lnTo>
                  <a:pt x="45" y="0"/>
                </a:lnTo>
                <a:lnTo>
                  <a:pt x="70" y="5"/>
                </a:lnTo>
                <a:lnTo>
                  <a:pt x="65" y="15"/>
                </a:lnTo>
                <a:lnTo>
                  <a:pt x="65" y="15"/>
                </a:lnTo>
                <a:lnTo>
                  <a:pt x="45" y="10"/>
                </a:lnTo>
                <a:lnTo>
                  <a:pt x="45" y="10"/>
                </a:lnTo>
                <a:lnTo>
                  <a:pt x="30" y="15"/>
                </a:lnTo>
                <a:lnTo>
                  <a:pt x="25" y="20"/>
                </a:lnTo>
                <a:lnTo>
                  <a:pt x="20" y="30"/>
                </a:lnTo>
                <a:lnTo>
                  <a:pt x="15" y="45"/>
                </a:lnTo>
                <a:lnTo>
                  <a:pt x="15" y="45"/>
                </a:lnTo>
                <a:lnTo>
                  <a:pt x="20" y="60"/>
                </a:lnTo>
                <a:lnTo>
                  <a:pt x="25" y="76"/>
                </a:lnTo>
                <a:lnTo>
                  <a:pt x="30" y="81"/>
                </a:lnTo>
                <a:lnTo>
                  <a:pt x="45" y="81"/>
                </a:lnTo>
                <a:lnTo>
                  <a:pt x="45" y="81"/>
                </a:lnTo>
                <a:lnTo>
                  <a:pt x="65" y="76"/>
                </a:lnTo>
                <a:lnTo>
                  <a:pt x="70" y="91"/>
                </a:lnTo>
                <a:lnTo>
                  <a:pt x="70" y="91"/>
                </a:lnTo>
                <a:lnTo>
                  <a:pt x="60" y="96"/>
                </a:lnTo>
                <a:lnTo>
                  <a:pt x="45" y="96"/>
                </a:lnTo>
                <a:lnTo>
                  <a:pt x="45" y="96"/>
                </a:lnTo>
                <a:lnTo>
                  <a:pt x="25" y="91"/>
                </a:lnTo>
                <a:lnTo>
                  <a:pt x="15" y="86"/>
                </a:lnTo>
                <a:lnTo>
                  <a:pt x="5" y="70"/>
                </a:lnTo>
                <a:lnTo>
                  <a:pt x="0" y="45"/>
                </a:lnTo>
              </a:path>
            </a:pathLst>
          </a:cu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110" name="Freeform 109">
            <a:extLst>
              <a:ext uri="{FF2B5EF4-FFF2-40B4-BE49-F238E27FC236}">
                <a16:creationId xmlns:a16="http://schemas.microsoft.com/office/drawing/2014/main" id="{00000000-0008-0000-1600-00006E000000}"/>
              </a:ext>
            </a:extLst>
          </xdr:cNvPr>
          <xdr:cNvSpPr>
            <a:spLocks/>
          </xdr:cNvSpPr>
        </xdr:nvSpPr>
        <xdr:spPr bwMode="auto">
          <a:xfrm>
            <a:off x="2533967" y="549275"/>
            <a:ext cx="50800" cy="86360"/>
          </a:xfrm>
          <a:custGeom>
            <a:avLst/>
            <a:gdLst>
              <a:gd name="T0" fmla="*/ 15 w 80"/>
              <a:gd name="T1" fmla="*/ 40 h 136"/>
              <a:gd name="T2" fmla="*/ 15 w 80"/>
              <a:gd name="T3" fmla="*/ 40 h 136"/>
              <a:gd name="T4" fmla="*/ 15 w 80"/>
              <a:gd name="T5" fmla="*/ 50 h 136"/>
              <a:gd name="T6" fmla="*/ 15 w 80"/>
              <a:gd name="T7" fmla="*/ 50 h 136"/>
              <a:gd name="T8" fmla="*/ 15 w 80"/>
              <a:gd name="T9" fmla="*/ 50 h 136"/>
              <a:gd name="T10" fmla="*/ 30 w 80"/>
              <a:gd name="T11" fmla="*/ 40 h 136"/>
              <a:gd name="T12" fmla="*/ 45 w 80"/>
              <a:gd name="T13" fmla="*/ 40 h 136"/>
              <a:gd name="T14" fmla="*/ 45 w 80"/>
              <a:gd name="T15" fmla="*/ 40 h 136"/>
              <a:gd name="T16" fmla="*/ 60 w 80"/>
              <a:gd name="T17" fmla="*/ 40 h 136"/>
              <a:gd name="T18" fmla="*/ 70 w 80"/>
              <a:gd name="T19" fmla="*/ 45 h 136"/>
              <a:gd name="T20" fmla="*/ 80 w 80"/>
              <a:gd name="T21" fmla="*/ 55 h 136"/>
              <a:gd name="T22" fmla="*/ 80 w 80"/>
              <a:gd name="T23" fmla="*/ 70 h 136"/>
              <a:gd name="T24" fmla="*/ 80 w 80"/>
              <a:gd name="T25" fmla="*/ 136 h 136"/>
              <a:gd name="T26" fmla="*/ 65 w 80"/>
              <a:gd name="T27" fmla="*/ 136 h 136"/>
              <a:gd name="T28" fmla="*/ 65 w 80"/>
              <a:gd name="T29" fmla="*/ 75 h 136"/>
              <a:gd name="T30" fmla="*/ 65 w 80"/>
              <a:gd name="T31" fmla="*/ 75 h 136"/>
              <a:gd name="T32" fmla="*/ 65 w 80"/>
              <a:gd name="T33" fmla="*/ 65 h 136"/>
              <a:gd name="T34" fmla="*/ 60 w 80"/>
              <a:gd name="T35" fmla="*/ 55 h 136"/>
              <a:gd name="T36" fmla="*/ 55 w 80"/>
              <a:gd name="T37" fmla="*/ 50 h 136"/>
              <a:gd name="T38" fmla="*/ 45 w 80"/>
              <a:gd name="T39" fmla="*/ 50 h 136"/>
              <a:gd name="T40" fmla="*/ 45 w 80"/>
              <a:gd name="T41" fmla="*/ 50 h 136"/>
              <a:gd name="T42" fmla="*/ 30 w 80"/>
              <a:gd name="T43" fmla="*/ 55 h 136"/>
              <a:gd name="T44" fmla="*/ 20 w 80"/>
              <a:gd name="T45" fmla="*/ 60 h 136"/>
              <a:gd name="T46" fmla="*/ 15 w 80"/>
              <a:gd name="T47" fmla="*/ 70 h 136"/>
              <a:gd name="T48" fmla="*/ 15 w 80"/>
              <a:gd name="T49" fmla="*/ 85 h 136"/>
              <a:gd name="T50" fmla="*/ 15 w 80"/>
              <a:gd name="T51" fmla="*/ 136 h 136"/>
              <a:gd name="T52" fmla="*/ 0 w 80"/>
              <a:gd name="T53" fmla="*/ 136 h 136"/>
              <a:gd name="T54" fmla="*/ 0 w 80"/>
              <a:gd name="T55" fmla="*/ 5 h 136"/>
              <a:gd name="T56" fmla="*/ 15 w 80"/>
              <a:gd name="T57" fmla="*/ 0 h 136"/>
              <a:gd name="T58" fmla="*/ 15 w 80"/>
              <a:gd name="T59" fmla="*/ 40 h 13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Lst>
            <a:rect l="0" t="0" r="r" b="b"/>
            <a:pathLst>
              <a:path w="80" h="136">
                <a:moveTo>
                  <a:pt x="15" y="40"/>
                </a:moveTo>
                <a:lnTo>
                  <a:pt x="15" y="40"/>
                </a:lnTo>
                <a:lnTo>
                  <a:pt x="15" y="50"/>
                </a:lnTo>
                <a:lnTo>
                  <a:pt x="15" y="50"/>
                </a:lnTo>
                <a:lnTo>
                  <a:pt x="15" y="50"/>
                </a:lnTo>
                <a:lnTo>
                  <a:pt x="30" y="40"/>
                </a:lnTo>
                <a:lnTo>
                  <a:pt x="45" y="40"/>
                </a:lnTo>
                <a:lnTo>
                  <a:pt x="45" y="40"/>
                </a:lnTo>
                <a:lnTo>
                  <a:pt x="60" y="40"/>
                </a:lnTo>
                <a:lnTo>
                  <a:pt x="70" y="45"/>
                </a:lnTo>
                <a:lnTo>
                  <a:pt x="80" y="55"/>
                </a:lnTo>
                <a:lnTo>
                  <a:pt x="80" y="70"/>
                </a:lnTo>
                <a:lnTo>
                  <a:pt x="80" y="136"/>
                </a:lnTo>
                <a:lnTo>
                  <a:pt x="65" y="136"/>
                </a:lnTo>
                <a:lnTo>
                  <a:pt x="65" y="75"/>
                </a:lnTo>
                <a:lnTo>
                  <a:pt x="65" y="75"/>
                </a:lnTo>
                <a:lnTo>
                  <a:pt x="65" y="65"/>
                </a:lnTo>
                <a:lnTo>
                  <a:pt x="60" y="55"/>
                </a:lnTo>
                <a:lnTo>
                  <a:pt x="55" y="50"/>
                </a:lnTo>
                <a:lnTo>
                  <a:pt x="45" y="50"/>
                </a:lnTo>
                <a:lnTo>
                  <a:pt x="45" y="50"/>
                </a:lnTo>
                <a:lnTo>
                  <a:pt x="30" y="55"/>
                </a:lnTo>
                <a:lnTo>
                  <a:pt x="20" y="60"/>
                </a:lnTo>
                <a:lnTo>
                  <a:pt x="15" y="70"/>
                </a:lnTo>
                <a:lnTo>
                  <a:pt x="15" y="85"/>
                </a:lnTo>
                <a:lnTo>
                  <a:pt x="15" y="136"/>
                </a:lnTo>
                <a:lnTo>
                  <a:pt x="0" y="136"/>
                </a:lnTo>
                <a:lnTo>
                  <a:pt x="0" y="5"/>
                </a:lnTo>
                <a:lnTo>
                  <a:pt x="15" y="0"/>
                </a:lnTo>
                <a:lnTo>
                  <a:pt x="15" y="40"/>
                </a:lnTo>
              </a:path>
            </a:pathLst>
          </a:cu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111" name="Rectangle 110">
            <a:extLst>
              <a:ext uri="{FF2B5EF4-FFF2-40B4-BE49-F238E27FC236}">
                <a16:creationId xmlns:a16="http://schemas.microsoft.com/office/drawing/2014/main" id="{00000000-0008-0000-1600-00006F000000}"/>
              </a:ext>
            </a:extLst>
          </xdr:cNvPr>
          <xdr:cNvSpPr>
            <a:spLocks noChangeArrowheads="1"/>
          </xdr:cNvSpPr>
        </xdr:nvSpPr>
        <xdr:spPr bwMode="auto">
          <a:xfrm>
            <a:off x="1064577" y="374650"/>
            <a:ext cx="1758315" cy="12700"/>
          </a:xfrm>
          <a:prstGeom prst="rect">
            <a:avLst/>
          </a:prstGeom>
          <a:solidFill>
            <a:srgbClr val="003A5D"/>
          </a:solidFill>
          <a:ln>
            <a:noFill/>
          </a:ln>
          <a:extLs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t" anchorCtr="0" upright="1">
            <a:noAutofit/>
          </a:bodyPr>
          <a:lstStyle/>
          <a:p>
            <a:endParaRPr lang="en-US"/>
          </a:p>
        </xdr:txBody>
      </xdr:sp>
      <xdr:sp macro="" textlink="">
        <xdr:nvSpPr>
          <xdr:cNvPr id="112" name="Freeform 111">
            <a:extLst>
              <a:ext uri="{FF2B5EF4-FFF2-40B4-BE49-F238E27FC236}">
                <a16:creationId xmlns:a16="http://schemas.microsoft.com/office/drawing/2014/main" id="{00000000-0008-0000-1600-000070000000}"/>
              </a:ext>
            </a:extLst>
          </xdr:cNvPr>
          <xdr:cNvSpPr>
            <a:spLocks/>
          </xdr:cNvSpPr>
        </xdr:nvSpPr>
        <xdr:spPr bwMode="auto">
          <a:xfrm>
            <a:off x="1070927" y="715010"/>
            <a:ext cx="28575" cy="50800"/>
          </a:xfrm>
          <a:custGeom>
            <a:avLst/>
            <a:gdLst>
              <a:gd name="T0" fmla="*/ 0 w 45"/>
              <a:gd name="T1" fmla="*/ 80 h 80"/>
              <a:gd name="T2" fmla="*/ 0 w 45"/>
              <a:gd name="T3" fmla="*/ 0 h 80"/>
              <a:gd name="T4" fmla="*/ 45 w 45"/>
              <a:gd name="T5" fmla="*/ 0 h 80"/>
              <a:gd name="T6" fmla="*/ 45 w 45"/>
              <a:gd name="T7" fmla="*/ 10 h 80"/>
              <a:gd name="T8" fmla="*/ 10 w 45"/>
              <a:gd name="T9" fmla="*/ 10 h 80"/>
              <a:gd name="T10" fmla="*/ 10 w 45"/>
              <a:gd name="T11" fmla="*/ 40 h 80"/>
              <a:gd name="T12" fmla="*/ 40 w 45"/>
              <a:gd name="T13" fmla="*/ 40 h 80"/>
              <a:gd name="T14" fmla="*/ 40 w 45"/>
              <a:gd name="T15" fmla="*/ 45 h 80"/>
              <a:gd name="T16" fmla="*/ 10 w 45"/>
              <a:gd name="T17" fmla="*/ 45 h 80"/>
              <a:gd name="T18" fmla="*/ 10 w 45"/>
              <a:gd name="T19" fmla="*/ 80 h 80"/>
              <a:gd name="T20" fmla="*/ 0 w 45"/>
              <a:gd name="T21" fmla="*/ 80 h 8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Lst>
            <a:rect l="0" t="0" r="r" b="b"/>
            <a:pathLst>
              <a:path w="45" h="80">
                <a:moveTo>
                  <a:pt x="0" y="80"/>
                </a:moveTo>
                <a:lnTo>
                  <a:pt x="0" y="0"/>
                </a:lnTo>
                <a:lnTo>
                  <a:pt x="45" y="0"/>
                </a:lnTo>
                <a:lnTo>
                  <a:pt x="45" y="10"/>
                </a:lnTo>
                <a:lnTo>
                  <a:pt x="10" y="10"/>
                </a:lnTo>
                <a:lnTo>
                  <a:pt x="10" y="40"/>
                </a:lnTo>
                <a:lnTo>
                  <a:pt x="40" y="40"/>
                </a:lnTo>
                <a:lnTo>
                  <a:pt x="40" y="45"/>
                </a:lnTo>
                <a:lnTo>
                  <a:pt x="10" y="45"/>
                </a:lnTo>
                <a:lnTo>
                  <a:pt x="10" y="80"/>
                </a:lnTo>
                <a:lnTo>
                  <a:pt x="0" y="8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113" name="Freeform 112">
            <a:extLst>
              <a:ext uri="{FF2B5EF4-FFF2-40B4-BE49-F238E27FC236}">
                <a16:creationId xmlns:a16="http://schemas.microsoft.com/office/drawing/2014/main" id="{00000000-0008-0000-1600-000071000000}"/>
              </a:ext>
            </a:extLst>
          </xdr:cNvPr>
          <xdr:cNvSpPr>
            <a:spLocks/>
          </xdr:cNvSpPr>
        </xdr:nvSpPr>
        <xdr:spPr bwMode="auto">
          <a:xfrm>
            <a:off x="1134427" y="715010"/>
            <a:ext cx="28575" cy="50800"/>
          </a:xfrm>
          <a:custGeom>
            <a:avLst/>
            <a:gdLst>
              <a:gd name="T0" fmla="*/ 0 w 45"/>
              <a:gd name="T1" fmla="*/ 0 h 80"/>
              <a:gd name="T2" fmla="*/ 10 w 45"/>
              <a:gd name="T3" fmla="*/ 0 h 80"/>
              <a:gd name="T4" fmla="*/ 10 w 45"/>
              <a:gd name="T5" fmla="*/ 70 h 80"/>
              <a:gd name="T6" fmla="*/ 45 w 45"/>
              <a:gd name="T7" fmla="*/ 70 h 80"/>
              <a:gd name="T8" fmla="*/ 40 w 45"/>
              <a:gd name="T9" fmla="*/ 80 h 80"/>
              <a:gd name="T10" fmla="*/ 0 w 45"/>
              <a:gd name="T11" fmla="*/ 80 h 80"/>
              <a:gd name="T12" fmla="*/ 0 w 45"/>
              <a:gd name="T13" fmla="*/ 0 h 80"/>
            </a:gdLst>
            <a:ahLst/>
            <a:cxnLst>
              <a:cxn ang="0">
                <a:pos x="T0" y="T1"/>
              </a:cxn>
              <a:cxn ang="0">
                <a:pos x="T2" y="T3"/>
              </a:cxn>
              <a:cxn ang="0">
                <a:pos x="T4" y="T5"/>
              </a:cxn>
              <a:cxn ang="0">
                <a:pos x="T6" y="T7"/>
              </a:cxn>
              <a:cxn ang="0">
                <a:pos x="T8" y="T9"/>
              </a:cxn>
              <a:cxn ang="0">
                <a:pos x="T10" y="T11"/>
              </a:cxn>
              <a:cxn ang="0">
                <a:pos x="T12" y="T13"/>
              </a:cxn>
            </a:cxnLst>
            <a:rect l="0" t="0" r="r" b="b"/>
            <a:pathLst>
              <a:path w="45" h="80">
                <a:moveTo>
                  <a:pt x="0" y="0"/>
                </a:moveTo>
                <a:lnTo>
                  <a:pt x="10" y="0"/>
                </a:lnTo>
                <a:lnTo>
                  <a:pt x="10" y="70"/>
                </a:lnTo>
                <a:lnTo>
                  <a:pt x="45" y="70"/>
                </a:lnTo>
                <a:lnTo>
                  <a:pt x="40" y="80"/>
                </a:lnTo>
                <a:lnTo>
                  <a:pt x="0" y="80"/>
                </a:lnTo>
                <a:lnTo>
                  <a:pt x="0" y="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114" name="Freeform 113">
            <a:extLst>
              <a:ext uri="{FF2B5EF4-FFF2-40B4-BE49-F238E27FC236}">
                <a16:creationId xmlns:a16="http://schemas.microsoft.com/office/drawing/2014/main" id="{00000000-0008-0000-1600-000072000000}"/>
              </a:ext>
            </a:extLst>
          </xdr:cNvPr>
          <xdr:cNvSpPr>
            <a:spLocks noEditPoints="1"/>
          </xdr:cNvSpPr>
        </xdr:nvSpPr>
        <xdr:spPr bwMode="auto">
          <a:xfrm>
            <a:off x="1194752" y="715010"/>
            <a:ext cx="44450" cy="50800"/>
          </a:xfrm>
          <a:custGeom>
            <a:avLst/>
            <a:gdLst>
              <a:gd name="T0" fmla="*/ 35 w 70"/>
              <a:gd name="T1" fmla="*/ 80 h 80"/>
              <a:gd name="T2" fmla="*/ 35 w 70"/>
              <a:gd name="T3" fmla="*/ 80 h 80"/>
              <a:gd name="T4" fmla="*/ 20 w 70"/>
              <a:gd name="T5" fmla="*/ 80 h 80"/>
              <a:gd name="T6" fmla="*/ 10 w 70"/>
              <a:gd name="T7" fmla="*/ 70 h 80"/>
              <a:gd name="T8" fmla="*/ 0 w 70"/>
              <a:gd name="T9" fmla="*/ 55 h 80"/>
              <a:gd name="T10" fmla="*/ 0 w 70"/>
              <a:gd name="T11" fmla="*/ 40 h 80"/>
              <a:gd name="T12" fmla="*/ 0 w 70"/>
              <a:gd name="T13" fmla="*/ 40 h 80"/>
              <a:gd name="T14" fmla="*/ 0 w 70"/>
              <a:gd name="T15" fmla="*/ 25 h 80"/>
              <a:gd name="T16" fmla="*/ 10 w 70"/>
              <a:gd name="T17" fmla="*/ 10 h 80"/>
              <a:gd name="T18" fmla="*/ 20 w 70"/>
              <a:gd name="T19" fmla="*/ 5 h 80"/>
              <a:gd name="T20" fmla="*/ 35 w 70"/>
              <a:gd name="T21" fmla="*/ 0 h 80"/>
              <a:gd name="T22" fmla="*/ 35 w 70"/>
              <a:gd name="T23" fmla="*/ 0 h 80"/>
              <a:gd name="T24" fmla="*/ 50 w 70"/>
              <a:gd name="T25" fmla="*/ 5 h 80"/>
              <a:gd name="T26" fmla="*/ 60 w 70"/>
              <a:gd name="T27" fmla="*/ 10 h 80"/>
              <a:gd name="T28" fmla="*/ 70 w 70"/>
              <a:gd name="T29" fmla="*/ 25 h 80"/>
              <a:gd name="T30" fmla="*/ 70 w 70"/>
              <a:gd name="T31" fmla="*/ 40 h 80"/>
              <a:gd name="T32" fmla="*/ 70 w 70"/>
              <a:gd name="T33" fmla="*/ 40 h 80"/>
              <a:gd name="T34" fmla="*/ 70 w 70"/>
              <a:gd name="T35" fmla="*/ 55 h 80"/>
              <a:gd name="T36" fmla="*/ 60 w 70"/>
              <a:gd name="T37" fmla="*/ 70 h 80"/>
              <a:gd name="T38" fmla="*/ 50 w 70"/>
              <a:gd name="T39" fmla="*/ 80 h 80"/>
              <a:gd name="T40" fmla="*/ 35 w 70"/>
              <a:gd name="T41" fmla="*/ 80 h 80"/>
              <a:gd name="T42" fmla="*/ 35 w 70"/>
              <a:gd name="T43" fmla="*/ 80 h 80"/>
              <a:gd name="T44" fmla="*/ 35 w 70"/>
              <a:gd name="T45" fmla="*/ 75 h 80"/>
              <a:gd name="T46" fmla="*/ 35 w 70"/>
              <a:gd name="T47" fmla="*/ 75 h 80"/>
              <a:gd name="T48" fmla="*/ 45 w 70"/>
              <a:gd name="T49" fmla="*/ 70 h 80"/>
              <a:gd name="T50" fmla="*/ 55 w 70"/>
              <a:gd name="T51" fmla="*/ 65 h 80"/>
              <a:gd name="T52" fmla="*/ 60 w 70"/>
              <a:gd name="T53" fmla="*/ 55 h 80"/>
              <a:gd name="T54" fmla="*/ 60 w 70"/>
              <a:gd name="T55" fmla="*/ 40 h 80"/>
              <a:gd name="T56" fmla="*/ 60 w 70"/>
              <a:gd name="T57" fmla="*/ 40 h 80"/>
              <a:gd name="T58" fmla="*/ 60 w 70"/>
              <a:gd name="T59" fmla="*/ 30 h 80"/>
              <a:gd name="T60" fmla="*/ 55 w 70"/>
              <a:gd name="T61" fmla="*/ 20 h 80"/>
              <a:gd name="T62" fmla="*/ 45 w 70"/>
              <a:gd name="T63" fmla="*/ 10 h 80"/>
              <a:gd name="T64" fmla="*/ 35 w 70"/>
              <a:gd name="T65" fmla="*/ 10 h 80"/>
              <a:gd name="T66" fmla="*/ 35 w 70"/>
              <a:gd name="T67" fmla="*/ 10 h 80"/>
              <a:gd name="T68" fmla="*/ 25 w 70"/>
              <a:gd name="T69" fmla="*/ 10 h 80"/>
              <a:gd name="T70" fmla="*/ 15 w 70"/>
              <a:gd name="T71" fmla="*/ 20 h 80"/>
              <a:gd name="T72" fmla="*/ 10 w 70"/>
              <a:gd name="T73" fmla="*/ 30 h 80"/>
              <a:gd name="T74" fmla="*/ 10 w 70"/>
              <a:gd name="T75" fmla="*/ 40 h 80"/>
              <a:gd name="T76" fmla="*/ 10 w 70"/>
              <a:gd name="T77" fmla="*/ 40 h 80"/>
              <a:gd name="T78" fmla="*/ 10 w 70"/>
              <a:gd name="T79" fmla="*/ 55 h 80"/>
              <a:gd name="T80" fmla="*/ 15 w 70"/>
              <a:gd name="T81" fmla="*/ 65 h 80"/>
              <a:gd name="T82" fmla="*/ 25 w 70"/>
              <a:gd name="T83" fmla="*/ 70 h 80"/>
              <a:gd name="T84" fmla="*/ 35 w 70"/>
              <a:gd name="T85" fmla="*/ 75 h 80"/>
              <a:gd name="T86" fmla="*/ 35 w 70"/>
              <a:gd name="T87" fmla="*/ 75 h 8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Lst>
            <a:rect l="0" t="0" r="r" b="b"/>
            <a:pathLst>
              <a:path w="70" h="80">
                <a:moveTo>
                  <a:pt x="35" y="80"/>
                </a:moveTo>
                <a:lnTo>
                  <a:pt x="35" y="80"/>
                </a:lnTo>
                <a:lnTo>
                  <a:pt x="20" y="80"/>
                </a:lnTo>
                <a:lnTo>
                  <a:pt x="10" y="70"/>
                </a:lnTo>
                <a:lnTo>
                  <a:pt x="0" y="55"/>
                </a:lnTo>
                <a:lnTo>
                  <a:pt x="0" y="40"/>
                </a:lnTo>
                <a:lnTo>
                  <a:pt x="0" y="40"/>
                </a:lnTo>
                <a:lnTo>
                  <a:pt x="0" y="25"/>
                </a:lnTo>
                <a:lnTo>
                  <a:pt x="10" y="10"/>
                </a:lnTo>
                <a:lnTo>
                  <a:pt x="20" y="5"/>
                </a:lnTo>
                <a:lnTo>
                  <a:pt x="35" y="0"/>
                </a:lnTo>
                <a:lnTo>
                  <a:pt x="35" y="0"/>
                </a:lnTo>
                <a:lnTo>
                  <a:pt x="50" y="5"/>
                </a:lnTo>
                <a:lnTo>
                  <a:pt x="60" y="10"/>
                </a:lnTo>
                <a:lnTo>
                  <a:pt x="70" y="25"/>
                </a:lnTo>
                <a:lnTo>
                  <a:pt x="70" y="40"/>
                </a:lnTo>
                <a:lnTo>
                  <a:pt x="70" y="40"/>
                </a:lnTo>
                <a:lnTo>
                  <a:pt x="70" y="55"/>
                </a:lnTo>
                <a:lnTo>
                  <a:pt x="60" y="70"/>
                </a:lnTo>
                <a:lnTo>
                  <a:pt x="50" y="80"/>
                </a:lnTo>
                <a:lnTo>
                  <a:pt x="35" y="80"/>
                </a:lnTo>
                <a:lnTo>
                  <a:pt x="35" y="80"/>
                </a:lnTo>
                <a:close/>
                <a:moveTo>
                  <a:pt x="35" y="75"/>
                </a:moveTo>
                <a:lnTo>
                  <a:pt x="35" y="75"/>
                </a:lnTo>
                <a:lnTo>
                  <a:pt x="45" y="70"/>
                </a:lnTo>
                <a:lnTo>
                  <a:pt x="55" y="65"/>
                </a:lnTo>
                <a:lnTo>
                  <a:pt x="60" y="55"/>
                </a:lnTo>
                <a:lnTo>
                  <a:pt x="60" y="40"/>
                </a:lnTo>
                <a:lnTo>
                  <a:pt x="60" y="40"/>
                </a:lnTo>
                <a:lnTo>
                  <a:pt x="60" y="30"/>
                </a:lnTo>
                <a:lnTo>
                  <a:pt x="55" y="20"/>
                </a:lnTo>
                <a:lnTo>
                  <a:pt x="45" y="10"/>
                </a:lnTo>
                <a:lnTo>
                  <a:pt x="35" y="10"/>
                </a:lnTo>
                <a:lnTo>
                  <a:pt x="35" y="10"/>
                </a:lnTo>
                <a:lnTo>
                  <a:pt x="25" y="10"/>
                </a:lnTo>
                <a:lnTo>
                  <a:pt x="15" y="20"/>
                </a:lnTo>
                <a:lnTo>
                  <a:pt x="10" y="30"/>
                </a:lnTo>
                <a:lnTo>
                  <a:pt x="10" y="40"/>
                </a:lnTo>
                <a:lnTo>
                  <a:pt x="10" y="40"/>
                </a:lnTo>
                <a:lnTo>
                  <a:pt x="10" y="55"/>
                </a:lnTo>
                <a:lnTo>
                  <a:pt x="15" y="65"/>
                </a:lnTo>
                <a:lnTo>
                  <a:pt x="25" y="70"/>
                </a:lnTo>
                <a:lnTo>
                  <a:pt x="35" y="75"/>
                </a:lnTo>
                <a:lnTo>
                  <a:pt x="35" y="75"/>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115" name="Freeform 114">
            <a:extLst>
              <a:ext uri="{FF2B5EF4-FFF2-40B4-BE49-F238E27FC236}">
                <a16:creationId xmlns:a16="http://schemas.microsoft.com/office/drawing/2014/main" id="{00000000-0008-0000-1600-000073000000}"/>
              </a:ext>
            </a:extLst>
          </xdr:cNvPr>
          <xdr:cNvSpPr>
            <a:spLocks noEditPoints="1"/>
          </xdr:cNvSpPr>
        </xdr:nvSpPr>
        <xdr:spPr bwMode="auto">
          <a:xfrm>
            <a:off x="1277302" y="715010"/>
            <a:ext cx="34925" cy="50800"/>
          </a:xfrm>
          <a:custGeom>
            <a:avLst/>
            <a:gdLst>
              <a:gd name="T0" fmla="*/ 50 w 55"/>
              <a:gd name="T1" fmla="*/ 25 h 80"/>
              <a:gd name="T2" fmla="*/ 50 w 55"/>
              <a:gd name="T3" fmla="*/ 25 h 80"/>
              <a:gd name="T4" fmla="*/ 50 w 55"/>
              <a:gd name="T5" fmla="*/ 30 h 80"/>
              <a:gd name="T6" fmla="*/ 45 w 55"/>
              <a:gd name="T7" fmla="*/ 40 h 80"/>
              <a:gd name="T8" fmla="*/ 35 w 55"/>
              <a:gd name="T9" fmla="*/ 45 h 80"/>
              <a:gd name="T10" fmla="*/ 55 w 55"/>
              <a:gd name="T11" fmla="*/ 80 h 80"/>
              <a:gd name="T12" fmla="*/ 45 w 55"/>
              <a:gd name="T13" fmla="*/ 80 h 80"/>
              <a:gd name="T14" fmla="*/ 25 w 55"/>
              <a:gd name="T15" fmla="*/ 50 h 80"/>
              <a:gd name="T16" fmla="*/ 10 w 55"/>
              <a:gd name="T17" fmla="*/ 50 h 80"/>
              <a:gd name="T18" fmla="*/ 10 w 55"/>
              <a:gd name="T19" fmla="*/ 80 h 80"/>
              <a:gd name="T20" fmla="*/ 0 w 55"/>
              <a:gd name="T21" fmla="*/ 80 h 80"/>
              <a:gd name="T22" fmla="*/ 0 w 55"/>
              <a:gd name="T23" fmla="*/ 0 h 80"/>
              <a:gd name="T24" fmla="*/ 20 w 55"/>
              <a:gd name="T25" fmla="*/ 0 h 80"/>
              <a:gd name="T26" fmla="*/ 20 w 55"/>
              <a:gd name="T27" fmla="*/ 0 h 80"/>
              <a:gd name="T28" fmla="*/ 35 w 55"/>
              <a:gd name="T29" fmla="*/ 5 h 80"/>
              <a:gd name="T30" fmla="*/ 45 w 55"/>
              <a:gd name="T31" fmla="*/ 5 h 80"/>
              <a:gd name="T32" fmla="*/ 50 w 55"/>
              <a:gd name="T33" fmla="*/ 15 h 80"/>
              <a:gd name="T34" fmla="*/ 50 w 55"/>
              <a:gd name="T35" fmla="*/ 25 h 80"/>
              <a:gd name="T36" fmla="*/ 50 w 55"/>
              <a:gd name="T37" fmla="*/ 25 h 80"/>
              <a:gd name="T38" fmla="*/ 10 w 55"/>
              <a:gd name="T39" fmla="*/ 10 h 80"/>
              <a:gd name="T40" fmla="*/ 10 w 55"/>
              <a:gd name="T41" fmla="*/ 40 h 80"/>
              <a:gd name="T42" fmla="*/ 20 w 55"/>
              <a:gd name="T43" fmla="*/ 40 h 80"/>
              <a:gd name="T44" fmla="*/ 20 w 55"/>
              <a:gd name="T45" fmla="*/ 40 h 80"/>
              <a:gd name="T46" fmla="*/ 35 w 55"/>
              <a:gd name="T47" fmla="*/ 35 h 80"/>
              <a:gd name="T48" fmla="*/ 40 w 55"/>
              <a:gd name="T49" fmla="*/ 25 h 80"/>
              <a:gd name="T50" fmla="*/ 40 w 55"/>
              <a:gd name="T51" fmla="*/ 25 h 80"/>
              <a:gd name="T52" fmla="*/ 35 w 55"/>
              <a:gd name="T53" fmla="*/ 15 h 80"/>
              <a:gd name="T54" fmla="*/ 20 w 55"/>
              <a:gd name="T55" fmla="*/ 10 h 80"/>
              <a:gd name="T56" fmla="*/ 10 w 55"/>
              <a:gd name="T57" fmla="*/ 10 h 8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Lst>
            <a:rect l="0" t="0" r="r" b="b"/>
            <a:pathLst>
              <a:path w="55" h="80">
                <a:moveTo>
                  <a:pt x="50" y="25"/>
                </a:moveTo>
                <a:lnTo>
                  <a:pt x="50" y="25"/>
                </a:lnTo>
                <a:lnTo>
                  <a:pt x="50" y="30"/>
                </a:lnTo>
                <a:lnTo>
                  <a:pt x="45" y="40"/>
                </a:lnTo>
                <a:lnTo>
                  <a:pt x="35" y="45"/>
                </a:lnTo>
                <a:lnTo>
                  <a:pt x="55" y="80"/>
                </a:lnTo>
                <a:lnTo>
                  <a:pt x="45" y="80"/>
                </a:lnTo>
                <a:lnTo>
                  <a:pt x="25" y="50"/>
                </a:lnTo>
                <a:lnTo>
                  <a:pt x="10" y="50"/>
                </a:lnTo>
                <a:lnTo>
                  <a:pt x="10" y="80"/>
                </a:lnTo>
                <a:lnTo>
                  <a:pt x="0" y="80"/>
                </a:lnTo>
                <a:lnTo>
                  <a:pt x="0" y="0"/>
                </a:lnTo>
                <a:lnTo>
                  <a:pt x="20" y="0"/>
                </a:lnTo>
                <a:lnTo>
                  <a:pt x="20" y="0"/>
                </a:lnTo>
                <a:lnTo>
                  <a:pt x="35" y="5"/>
                </a:lnTo>
                <a:lnTo>
                  <a:pt x="45" y="5"/>
                </a:lnTo>
                <a:lnTo>
                  <a:pt x="50" y="15"/>
                </a:lnTo>
                <a:lnTo>
                  <a:pt x="50" y="25"/>
                </a:lnTo>
                <a:lnTo>
                  <a:pt x="50" y="25"/>
                </a:lnTo>
                <a:close/>
                <a:moveTo>
                  <a:pt x="10" y="10"/>
                </a:moveTo>
                <a:lnTo>
                  <a:pt x="10" y="40"/>
                </a:lnTo>
                <a:lnTo>
                  <a:pt x="20" y="40"/>
                </a:lnTo>
                <a:lnTo>
                  <a:pt x="20" y="40"/>
                </a:lnTo>
                <a:lnTo>
                  <a:pt x="35" y="35"/>
                </a:lnTo>
                <a:lnTo>
                  <a:pt x="40" y="25"/>
                </a:lnTo>
                <a:lnTo>
                  <a:pt x="40" y="25"/>
                </a:lnTo>
                <a:lnTo>
                  <a:pt x="35" y="15"/>
                </a:lnTo>
                <a:lnTo>
                  <a:pt x="20" y="10"/>
                </a:lnTo>
                <a:lnTo>
                  <a:pt x="10" y="1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116" name="Freeform 115">
            <a:extLst>
              <a:ext uri="{FF2B5EF4-FFF2-40B4-BE49-F238E27FC236}">
                <a16:creationId xmlns:a16="http://schemas.microsoft.com/office/drawing/2014/main" id="{00000000-0008-0000-1600-000074000000}"/>
              </a:ext>
            </a:extLst>
          </xdr:cNvPr>
          <xdr:cNvSpPr>
            <a:spLocks/>
          </xdr:cNvSpPr>
        </xdr:nvSpPr>
        <xdr:spPr bwMode="auto">
          <a:xfrm>
            <a:off x="1343977" y="715010"/>
            <a:ext cx="15875" cy="50800"/>
          </a:xfrm>
          <a:custGeom>
            <a:avLst/>
            <a:gdLst>
              <a:gd name="T0" fmla="*/ 0 w 25"/>
              <a:gd name="T1" fmla="*/ 80 h 80"/>
              <a:gd name="T2" fmla="*/ 0 w 25"/>
              <a:gd name="T3" fmla="*/ 70 h 80"/>
              <a:gd name="T4" fmla="*/ 10 w 25"/>
              <a:gd name="T5" fmla="*/ 70 h 80"/>
              <a:gd name="T6" fmla="*/ 10 w 25"/>
              <a:gd name="T7" fmla="*/ 10 h 80"/>
              <a:gd name="T8" fmla="*/ 0 w 25"/>
              <a:gd name="T9" fmla="*/ 10 h 80"/>
              <a:gd name="T10" fmla="*/ 0 w 25"/>
              <a:gd name="T11" fmla="*/ 0 h 80"/>
              <a:gd name="T12" fmla="*/ 25 w 25"/>
              <a:gd name="T13" fmla="*/ 0 h 80"/>
              <a:gd name="T14" fmla="*/ 25 w 25"/>
              <a:gd name="T15" fmla="*/ 10 h 80"/>
              <a:gd name="T16" fmla="*/ 20 w 25"/>
              <a:gd name="T17" fmla="*/ 10 h 80"/>
              <a:gd name="T18" fmla="*/ 20 w 25"/>
              <a:gd name="T19" fmla="*/ 70 h 80"/>
              <a:gd name="T20" fmla="*/ 25 w 25"/>
              <a:gd name="T21" fmla="*/ 70 h 80"/>
              <a:gd name="T22" fmla="*/ 25 w 25"/>
              <a:gd name="T23" fmla="*/ 80 h 80"/>
              <a:gd name="T24" fmla="*/ 0 w 25"/>
              <a:gd name="T25" fmla="*/ 80 h 8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Lst>
            <a:rect l="0" t="0" r="r" b="b"/>
            <a:pathLst>
              <a:path w="25" h="80">
                <a:moveTo>
                  <a:pt x="0" y="80"/>
                </a:moveTo>
                <a:lnTo>
                  <a:pt x="0" y="70"/>
                </a:lnTo>
                <a:lnTo>
                  <a:pt x="10" y="70"/>
                </a:lnTo>
                <a:lnTo>
                  <a:pt x="10" y="10"/>
                </a:lnTo>
                <a:lnTo>
                  <a:pt x="0" y="10"/>
                </a:lnTo>
                <a:lnTo>
                  <a:pt x="0" y="0"/>
                </a:lnTo>
                <a:lnTo>
                  <a:pt x="25" y="0"/>
                </a:lnTo>
                <a:lnTo>
                  <a:pt x="25" y="10"/>
                </a:lnTo>
                <a:lnTo>
                  <a:pt x="20" y="10"/>
                </a:lnTo>
                <a:lnTo>
                  <a:pt x="20" y="70"/>
                </a:lnTo>
                <a:lnTo>
                  <a:pt x="25" y="70"/>
                </a:lnTo>
                <a:lnTo>
                  <a:pt x="25" y="80"/>
                </a:lnTo>
                <a:lnTo>
                  <a:pt x="0" y="8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117" name="Freeform 116">
            <a:extLst>
              <a:ext uri="{FF2B5EF4-FFF2-40B4-BE49-F238E27FC236}">
                <a16:creationId xmlns:a16="http://schemas.microsoft.com/office/drawing/2014/main" id="{00000000-0008-0000-1600-000075000000}"/>
              </a:ext>
            </a:extLst>
          </xdr:cNvPr>
          <xdr:cNvSpPr>
            <a:spLocks noEditPoints="1"/>
          </xdr:cNvSpPr>
        </xdr:nvSpPr>
        <xdr:spPr bwMode="auto">
          <a:xfrm>
            <a:off x="1397952" y="715010"/>
            <a:ext cx="38100" cy="50800"/>
          </a:xfrm>
          <a:custGeom>
            <a:avLst/>
            <a:gdLst>
              <a:gd name="T0" fmla="*/ 20 w 60"/>
              <a:gd name="T1" fmla="*/ 80 h 80"/>
              <a:gd name="T2" fmla="*/ 0 w 60"/>
              <a:gd name="T3" fmla="*/ 80 h 80"/>
              <a:gd name="T4" fmla="*/ 0 w 60"/>
              <a:gd name="T5" fmla="*/ 0 h 80"/>
              <a:gd name="T6" fmla="*/ 25 w 60"/>
              <a:gd name="T7" fmla="*/ 0 h 80"/>
              <a:gd name="T8" fmla="*/ 25 w 60"/>
              <a:gd name="T9" fmla="*/ 0 h 80"/>
              <a:gd name="T10" fmla="*/ 40 w 60"/>
              <a:gd name="T11" fmla="*/ 5 h 80"/>
              <a:gd name="T12" fmla="*/ 50 w 60"/>
              <a:gd name="T13" fmla="*/ 10 h 80"/>
              <a:gd name="T14" fmla="*/ 60 w 60"/>
              <a:gd name="T15" fmla="*/ 25 h 80"/>
              <a:gd name="T16" fmla="*/ 60 w 60"/>
              <a:gd name="T17" fmla="*/ 40 h 80"/>
              <a:gd name="T18" fmla="*/ 60 w 60"/>
              <a:gd name="T19" fmla="*/ 40 h 80"/>
              <a:gd name="T20" fmla="*/ 60 w 60"/>
              <a:gd name="T21" fmla="*/ 60 h 80"/>
              <a:gd name="T22" fmla="*/ 50 w 60"/>
              <a:gd name="T23" fmla="*/ 70 h 80"/>
              <a:gd name="T24" fmla="*/ 40 w 60"/>
              <a:gd name="T25" fmla="*/ 80 h 80"/>
              <a:gd name="T26" fmla="*/ 20 w 60"/>
              <a:gd name="T27" fmla="*/ 80 h 80"/>
              <a:gd name="T28" fmla="*/ 20 w 60"/>
              <a:gd name="T29" fmla="*/ 80 h 80"/>
              <a:gd name="T30" fmla="*/ 20 w 60"/>
              <a:gd name="T31" fmla="*/ 10 h 80"/>
              <a:gd name="T32" fmla="*/ 10 w 60"/>
              <a:gd name="T33" fmla="*/ 10 h 80"/>
              <a:gd name="T34" fmla="*/ 10 w 60"/>
              <a:gd name="T35" fmla="*/ 70 h 80"/>
              <a:gd name="T36" fmla="*/ 20 w 60"/>
              <a:gd name="T37" fmla="*/ 70 h 80"/>
              <a:gd name="T38" fmla="*/ 20 w 60"/>
              <a:gd name="T39" fmla="*/ 70 h 80"/>
              <a:gd name="T40" fmla="*/ 35 w 60"/>
              <a:gd name="T41" fmla="*/ 70 h 80"/>
              <a:gd name="T42" fmla="*/ 45 w 60"/>
              <a:gd name="T43" fmla="*/ 65 h 80"/>
              <a:gd name="T44" fmla="*/ 50 w 60"/>
              <a:gd name="T45" fmla="*/ 55 h 80"/>
              <a:gd name="T46" fmla="*/ 50 w 60"/>
              <a:gd name="T47" fmla="*/ 40 h 80"/>
              <a:gd name="T48" fmla="*/ 50 w 60"/>
              <a:gd name="T49" fmla="*/ 40 h 80"/>
              <a:gd name="T50" fmla="*/ 50 w 60"/>
              <a:gd name="T51" fmla="*/ 25 h 80"/>
              <a:gd name="T52" fmla="*/ 45 w 60"/>
              <a:gd name="T53" fmla="*/ 20 h 80"/>
              <a:gd name="T54" fmla="*/ 35 w 60"/>
              <a:gd name="T55" fmla="*/ 10 h 80"/>
              <a:gd name="T56" fmla="*/ 20 w 60"/>
              <a:gd name="T57" fmla="*/ 10 h 80"/>
              <a:gd name="T58" fmla="*/ 20 w 60"/>
              <a:gd name="T59" fmla="*/ 10 h 8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Lst>
            <a:rect l="0" t="0" r="r" b="b"/>
            <a:pathLst>
              <a:path w="60" h="80">
                <a:moveTo>
                  <a:pt x="20" y="80"/>
                </a:moveTo>
                <a:lnTo>
                  <a:pt x="0" y="80"/>
                </a:lnTo>
                <a:lnTo>
                  <a:pt x="0" y="0"/>
                </a:lnTo>
                <a:lnTo>
                  <a:pt x="25" y="0"/>
                </a:lnTo>
                <a:lnTo>
                  <a:pt x="25" y="0"/>
                </a:lnTo>
                <a:lnTo>
                  <a:pt x="40" y="5"/>
                </a:lnTo>
                <a:lnTo>
                  <a:pt x="50" y="10"/>
                </a:lnTo>
                <a:lnTo>
                  <a:pt x="60" y="25"/>
                </a:lnTo>
                <a:lnTo>
                  <a:pt x="60" y="40"/>
                </a:lnTo>
                <a:lnTo>
                  <a:pt x="60" y="40"/>
                </a:lnTo>
                <a:lnTo>
                  <a:pt x="60" y="60"/>
                </a:lnTo>
                <a:lnTo>
                  <a:pt x="50" y="70"/>
                </a:lnTo>
                <a:lnTo>
                  <a:pt x="40" y="80"/>
                </a:lnTo>
                <a:lnTo>
                  <a:pt x="20" y="80"/>
                </a:lnTo>
                <a:lnTo>
                  <a:pt x="20" y="80"/>
                </a:lnTo>
                <a:close/>
                <a:moveTo>
                  <a:pt x="20" y="10"/>
                </a:moveTo>
                <a:lnTo>
                  <a:pt x="10" y="10"/>
                </a:lnTo>
                <a:lnTo>
                  <a:pt x="10" y="70"/>
                </a:lnTo>
                <a:lnTo>
                  <a:pt x="20" y="70"/>
                </a:lnTo>
                <a:lnTo>
                  <a:pt x="20" y="70"/>
                </a:lnTo>
                <a:lnTo>
                  <a:pt x="35" y="70"/>
                </a:lnTo>
                <a:lnTo>
                  <a:pt x="45" y="65"/>
                </a:lnTo>
                <a:lnTo>
                  <a:pt x="50" y="55"/>
                </a:lnTo>
                <a:lnTo>
                  <a:pt x="50" y="40"/>
                </a:lnTo>
                <a:lnTo>
                  <a:pt x="50" y="40"/>
                </a:lnTo>
                <a:lnTo>
                  <a:pt x="50" y="25"/>
                </a:lnTo>
                <a:lnTo>
                  <a:pt x="45" y="20"/>
                </a:lnTo>
                <a:lnTo>
                  <a:pt x="35" y="10"/>
                </a:lnTo>
                <a:lnTo>
                  <a:pt x="20" y="10"/>
                </a:lnTo>
                <a:lnTo>
                  <a:pt x="20" y="1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118" name="Freeform 117">
            <a:extLst>
              <a:ext uri="{FF2B5EF4-FFF2-40B4-BE49-F238E27FC236}">
                <a16:creationId xmlns:a16="http://schemas.microsoft.com/office/drawing/2014/main" id="{00000000-0008-0000-1600-000076000000}"/>
              </a:ext>
            </a:extLst>
          </xdr:cNvPr>
          <xdr:cNvSpPr>
            <a:spLocks noEditPoints="1"/>
          </xdr:cNvSpPr>
        </xdr:nvSpPr>
        <xdr:spPr bwMode="auto">
          <a:xfrm>
            <a:off x="1467802" y="715010"/>
            <a:ext cx="44450" cy="50800"/>
          </a:xfrm>
          <a:custGeom>
            <a:avLst/>
            <a:gdLst>
              <a:gd name="T0" fmla="*/ 50 w 70"/>
              <a:gd name="T1" fmla="*/ 55 h 80"/>
              <a:gd name="T2" fmla="*/ 20 w 70"/>
              <a:gd name="T3" fmla="*/ 55 h 80"/>
              <a:gd name="T4" fmla="*/ 10 w 70"/>
              <a:gd name="T5" fmla="*/ 80 h 80"/>
              <a:gd name="T6" fmla="*/ 0 w 70"/>
              <a:gd name="T7" fmla="*/ 80 h 80"/>
              <a:gd name="T8" fmla="*/ 30 w 70"/>
              <a:gd name="T9" fmla="*/ 0 h 80"/>
              <a:gd name="T10" fmla="*/ 40 w 70"/>
              <a:gd name="T11" fmla="*/ 0 h 80"/>
              <a:gd name="T12" fmla="*/ 70 w 70"/>
              <a:gd name="T13" fmla="*/ 80 h 80"/>
              <a:gd name="T14" fmla="*/ 60 w 70"/>
              <a:gd name="T15" fmla="*/ 80 h 80"/>
              <a:gd name="T16" fmla="*/ 50 w 70"/>
              <a:gd name="T17" fmla="*/ 55 h 80"/>
              <a:gd name="T18" fmla="*/ 40 w 70"/>
              <a:gd name="T19" fmla="*/ 25 h 80"/>
              <a:gd name="T20" fmla="*/ 40 w 70"/>
              <a:gd name="T21" fmla="*/ 25 h 80"/>
              <a:gd name="T22" fmla="*/ 35 w 70"/>
              <a:gd name="T23" fmla="*/ 10 h 80"/>
              <a:gd name="T24" fmla="*/ 35 w 70"/>
              <a:gd name="T25" fmla="*/ 10 h 80"/>
              <a:gd name="T26" fmla="*/ 30 w 70"/>
              <a:gd name="T27" fmla="*/ 25 h 80"/>
              <a:gd name="T28" fmla="*/ 20 w 70"/>
              <a:gd name="T29" fmla="*/ 45 h 80"/>
              <a:gd name="T30" fmla="*/ 45 w 70"/>
              <a:gd name="T31" fmla="*/ 45 h 80"/>
              <a:gd name="T32" fmla="*/ 40 w 70"/>
              <a:gd name="T33" fmla="*/ 25 h 8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Lst>
            <a:rect l="0" t="0" r="r" b="b"/>
            <a:pathLst>
              <a:path w="70" h="80">
                <a:moveTo>
                  <a:pt x="50" y="55"/>
                </a:moveTo>
                <a:lnTo>
                  <a:pt x="20" y="55"/>
                </a:lnTo>
                <a:lnTo>
                  <a:pt x="10" y="80"/>
                </a:lnTo>
                <a:lnTo>
                  <a:pt x="0" y="80"/>
                </a:lnTo>
                <a:lnTo>
                  <a:pt x="30" y="0"/>
                </a:lnTo>
                <a:lnTo>
                  <a:pt x="40" y="0"/>
                </a:lnTo>
                <a:lnTo>
                  <a:pt x="70" y="80"/>
                </a:lnTo>
                <a:lnTo>
                  <a:pt x="60" y="80"/>
                </a:lnTo>
                <a:lnTo>
                  <a:pt x="50" y="55"/>
                </a:lnTo>
                <a:close/>
                <a:moveTo>
                  <a:pt x="40" y="25"/>
                </a:moveTo>
                <a:lnTo>
                  <a:pt x="40" y="25"/>
                </a:lnTo>
                <a:lnTo>
                  <a:pt x="35" y="10"/>
                </a:lnTo>
                <a:lnTo>
                  <a:pt x="35" y="10"/>
                </a:lnTo>
                <a:lnTo>
                  <a:pt x="30" y="25"/>
                </a:lnTo>
                <a:lnTo>
                  <a:pt x="20" y="45"/>
                </a:lnTo>
                <a:lnTo>
                  <a:pt x="45" y="45"/>
                </a:lnTo>
                <a:lnTo>
                  <a:pt x="40" y="25"/>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119" name="Freeform 118">
            <a:extLst>
              <a:ext uri="{FF2B5EF4-FFF2-40B4-BE49-F238E27FC236}">
                <a16:creationId xmlns:a16="http://schemas.microsoft.com/office/drawing/2014/main" id="{00000000-0008-0000-1600-000077000000}"/>
              </a:ext>
            </a:extLst>
          </xdr:cNvPr>
          <xdr:cNvSpPr>
            <a:spLocks/>
          </xdr:cNvSpPr>
        </xdr:nvSpPr>
        <xdr:spPr bwMode="auto">
          <a:xfrm>
            <a:off x="1588452" y="715010"/>
            <a:ext cx="38100" cy="50800"/>
          </a:xfrm>
          <a:custGeom>
            <a:avLst/>
            <a:gdLst>
              <a:gd name="T0" fmla="*/ 10 w 60"/>
              <a:gd name="T1" fmla="*/ 40 h 80"/>
              <a:gd name="T2" fmla="*/ 10 w 60"/>
              <a:gd name="T3" fmla="*/ 40 h 80"/>
              <a:gd name="T4" fmla="*/ 10 w 60"/>
              <a:gd name="T5" fmla="*/ 55 h 80"/>
              <a:gd name="T6" fmla="*/ 15 w 60"/>
              <a:gd name="T7" fmla="*/ 65 h 80"/>
              <a:gd name="T8" fmla="*/ 25 w 60"/>
              <a:gd name="T9" fmla="*/ 70 h 80"/>
              <a:gd name="T10" fmla="*/ 35 w 60"/>
              <a:gd name="T11" fmla="*/ 75 h 80"/>
              <a:gd name="T12" fmla="*/ 35 w 60"/>
              <a:gd name="T13" fmla="*/ 75 h 80"/>
              <a:gd name="T14" fmla="*/ 55 w 60"/>
              <a:gd name="T15" fmla="*/ 70 h 80"/>
              <a:gd name="T16" fmla="*/ 60 w 60"/>
              <a:gd name="T17" fmla="*/ 75 h 80"/>
              <a:gd name="T18" fmla="*/ 60 w 60"/>
              <a:gd name="T19" fmla="*/ 75 h 80"/>
              <a:gd name="T20" fmla="*/ 45 w 60"/>
              <a:gd name="T21" fmla="*/ 80 h 80"/>
              <a:gd name="T22" fmla="*/ 35 w 60"/>
              <a:gd name="T23" fmla="*/ 80 h 80"/>
              <a:gd name="T24" fmla="*/ 35 w 60"/>
              <a:gd name="T25" fmla="*/ 80 h 80"/>
              <a:gd name="T26" fmla="*/ 20 w 60"/>
              <a:gd name="T27" fmla="*/ 80 h 80"/>
              <a:gd name="T28" fmla="*/ 5 w 60"/>
              <a:gd name="T29" fmla="*/ 70 h 80"/>
              <a:gd name="T30" fmla="*/ 0 w 60"/>
              <a:gd name="T31" fmla="*/ 60 h 80"/>
              <a:gd name="T32" fmla="*/ 0 w 60"/>
              <a:gd name="T33" fmla="*/ 40 h 80"/>
              <a:gd name="T34" fmla="*/ 0 w 60"/>
              <a:gd name="T35" fmla="*/ 40 h 80"/>
              <a:gd name="T36" fmla="*/ 0 w 60"/>
              <a:gd name="T37" fmla="*/ 25 h 80"/>
              <a:gd name="T38" fmla="*/ 10 w 60"/>
              <a:gd name="T39" fmla="*/ 10 h 80"/>
              <a:gd name="T40" fmla="*/ 20 w 60"/>
              <a:gd name="T41" fmla="*/ 5 h 80"/>
              <a:gd name="T42" fmla="*/ 35 w 60"/>
              <a:gd name="T43" fmla="*/ 0 h 80"/>
              <a:gd name="T44" fmla="*/ 35 w 60"/>
              <a:gd name="T45" fmla="*/ 0 h 80"/>
              <a:gd name="T46" fmla="*/ 55 w 60"/>
              <a:gd name="T47" fmla="*/ 5 h 80"/>
              <a:gd name="T48" fmla="*/ 55 w 60"/>
              <a:gd name="T49" fmla="*/ 15 h 80"/>
              <a:gd name="T50" fmla="*/ 55 w 60"/>
              <a:gd name="T51" fmla="*/ 15 h 80"/>
              <a:gd name="T52" fmla="*/ 35 w 60"/>
              <a:gd name="T53" fmla="*/ 10 h 80"/>
              <a:gd name="T54" fmla="*/ 35 w 60"/>
              <a:gd name="T55" fmla="*/ 10 h 80"/>
              <a:gd name="T56" fmla="*/ 25 w 60"/>
              <a:gd name="T57" fmla="*/ 10 h 80"/>
              <a:gd name="T58" fmla="*/ 15 w 60"/>
              <a:gd name="T59" fmla="*/ 20 h 80"/>
              <a:gd name="T60" fmla="*/ 10 w 60"/>
              <a:gd name="T61" fmla="*/ 30 h 80"/>
              <a:gd name="T62" fmla="*/ 10 w 60"/>
              <a:gd name="T63" fmla="*/ 40 h 80"/>
              <a:gd name="T64" fmla="*/ 10 w 60"/>
              <a:gd name="T65" fmla="*/ 40 h 8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Lst>
            <a:rect l="0" t="0" r="r" b="b"/>
            <a:pathLst>
              <a:path w="60" h="80">
                <a:moveTo>
                  <a:pt x="10" y="40"/>
                </a:moveTo>
                <a:lnTo>
                  <a:pt x="10" y="40"/>
                </a:lnTo>
                <a:lnTo>
                  <a:pt x="10" y="55"/>
                </a:lnTo>
                <a:lnTo>
                  <a:pt x="15" y="65"/>
                </a:lnTo>
                <a:lnTo>
                  <a:pt x="25" y="70"/>
                </a:lnTo>
                <a:lnTo>
                  <a:pt x="35" y="75"/>
                </a:lnTo>
                <a:lnTo>
                  <a:pt x="35" y="75"/>
                </a:lnTo>
                <a:lnTo>
                  <a:pt x="55" y="70"/>
                </a:lnTo>
                <a:lnTo>
                  <a:pt x="60" y="75"/>
                </a:lnTo>
                <a:lnTo>
                  <a:pt x="60" y="75"/>
                </a:lnTo>
                <a:lnTo>
                  <a:pt x="45" y="80"/>
                </a:lnTo>
                <a:lnTo>
                  <a:pt x="35" y="80"/>
                </a:lnTo>
                <a:lnTo>
                  <a:pt x="35" y="80"/>
                </a:lnTo>
                <a:lnTo>
                  <a:pt x="20" y="80"/>
                </a:lnTo>
                <a:lnTo>
                  <a:pt x="5" y="70"/>
                </a:lnTo>
                <a:lnTo>
                  <a:pt x="0" y="60"/>
                </a:lnTo>
                <a:lnTo>
                  <a:pt x="0" y="40"/>
                </a:lnTo>
                <a:lnTo>
                  <a:pt x="0" y="40"/>
                </a:lnTo>
                <a:lnTo>
                  <a:pt x="0" y="25"/>
                </a:lnTo>
                <a:lnTo>
                  <a:pt x="10" y="10"/>
                </a:lnTo>
                <a:lnTo>
                  <a:pt x="20" y="5"/>
                </a:lnTo>
                <a:lnTo>
                  <a:pt x="35" y="0"/>
                </a:lnTo>
                <a:lnTo>
                  <a:pt x="35" y="0"/>
                </a:lnTo>
                <a:lnTo>
                  <a:pt x="55" y="5"/>
                </a:lnTo>
                <a:lnTo>
                  <a:pt x="55" y="15"/>
                </a:lnTo>
                <a:lnTo>
                  <a:pt x="55" y="15"/>
                </a:lnTo>
                <a:lnTo>
                  <a:pt x="35" y="10"/>
                </a:lnTo>
                <a:lnTo>
                  <a:pt x="35" y="10"/>
                </a:lnTo>
                <a:lnTo>
                  <a:pt x="25" y="10"/>
                </a:lnTo>
                <a:lnTo>
                  <a:pt x="15" y="20"/>
                </a:lnTo>
                <a:lnTo>
                  <a:pt x="10" y="30"/>
                </a:lnTo>
                <a:lnTo>
                  <a:pt x="10" y="40"/>
                </a:lnTo>
                <a:lnTo>
                  <a:pt x="10" y="4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120" name="Freeform 119">
            <a:extLst>
              <a:ext uri="{FF2B5EF4-FFF2-40B4-BE49-F238E27FC236}">
                <a16:creationId xmlns:a16="http://schemas.microsoft.com/office/drawing/2014/main" id="{00000000-0008-0000-1600-000078000000}"/>
              </a:ext>
            </a:extLst>
          </xdr:cNvPr>
          <xdr:cNvSpPr>
            <a:spLocks noEditPoints="1"/>
          </xdr:cNvSpPr>
        </xdr:nvSpPr>
        <xdr:spPr bwMode="auto">
          <a:xfrm>
            <a:off x="1658302" y="715010"/>
            <a:ext cx="44450" cy="50800"/>
          </a:xfrm>
          <a:custGeom>
            <a:avLst/>
            <a:gdLst>
              <a:gd name="T0" fmla="*/ 35 w 70"/>
              <a:gd name="T1" fmla="*/ 80 h 80"/>
              <a:gd name="T2" fmla="*/ 35 w 70"/>
              <a:gd name="T3" fmla="*/ 80 h 80"/>
              <a:gd name="T4" fmla="*/ 20 w 70"/>
              <a:gd name="T5" fmla="*/ 80 h 80"/>
              <a:gd name="T6" fmla="*/ 10 w 70"/>
              <a:gd name="T7" fmla="*/ 70 h 80"/>
              <a:gd name="T8" fmla="*/ 0 w 70"/>
              <a:gd name="T9" fmla="*/ 55 h 80"/>
              <a:gd name="T10" fmla="*/ 0 w 70"/>
              <a:gd name="T11" fmla="*/ 40 h 80"/>
              <a:gd name="T12" fmla="*/ 0 w 70"/>
              <a:gd name="T13" fmla="*/ 40 h 80"/>
              <a:gd name="T14" fmla="*/ 0 w 70"/>
              <a:gd name="T15" fmla="*/ 25 h 80"/>
              <a:gd name="T16" fmla="*/ 10 w 70"/>
              <a:gd name="T17" fmla="*/ 10 h 80"/>
              <a:gd name="T18" fmla="*/ 20 w 70"/>
              <a:gd name="T19" fmla="*/ 5 h 80"/>
              <a:gd name="T20" fmla="*/ 35 w 70"/>
              <a:gd name="T21" fmla="*/ 0 h 80"/>
              <a:gd name="T22" fmla="*/ 35 w 70"/>
              <a:gd name="T23" fmla="*/ 0 h 80"/>
              <a:gd name="T24" fmla="*/ 50 w 70"/>
              <a:gd name="T25" fmla="*/ 5 h 80"/>
              <a:gd name="T26" fmla="*/ 60 w 70"/>
              <a:gd name="T27" fmla="*/ 10 h 80"/>
              <a:gd name="T28" fmla="*/ 70 w 70"/>
              <a:gd name="T29" fmla="*/ 25 h 80"/>
              <a:gd name="T30" fmla="*/ 70 w 70"/>
              <a:gd name="T31" fmla="*/ 40 h 80"/>
              <a:gd name="T32" fmla="*/ 70 w 70"/>
              <a:gd name="T33" fmla="*/ 40 h 80"/>
              <a:gd name="T34" fmla="*/ 70 w 70"/>
              <a:gd name="T35" fmla="*/ 55 h 80"/>
              <a:gd name="T36" fmla="*/ 60 w 70"/>
              <a:gd name="T37" fmla="*/ 70 h 80"/>
              <a:gd name="T38" fmla="*/ 50 w 70"/>
              <a:gd name="T39" fmla="*/ 80 h 80"/>
              <a:gd name="T40" fmla="*/ 35 w 70"/>
              <a:gd name="T41" fmla="*/ 80 h 80"/>
              <a:gd name="T42" fmla="*/ 35 w 70"/>
              <a:gd name="T43" fmla="*/ 80 h 80"/>
              <a:gd name="T44" fmla="*/ 35 w 70"/>
              <a:gd name="T45" fmla="*/ 75 h 80"/>
              <a:gd name="T46" fmla="*/ 35 w 70"/>
              <a:gd name="T47" fmla="*/ 75 h 80"/>
              <a:gd name="T48" fmla="*/ 45 w 70"/>
              <a:gd name="T49" fmla="*/ 70 h 80"/>
              <a:gd name="T50" fmla="*/ 55 w 70"/>
              <a:gd name="T51" fmla="*/ 65 h 80"/>
              <a:gd name="T52" fmla="*/ 60 w 70"/>
              <a:gd name="T53" fmla="*/ 55 h 80"/>
              <a:gd name="T54" fmla="*/ 60 w 70"/>
              <a:gd name="T55" fmla="*/ 40 h 80"/>
              <a:gd name="T56" fmla="*/ 60 w 70"/>
              <a:gd name="T57" fmla="*/ 40 h 80"/>
              <a:gd name="T58" fmla="*/ 60 w 70"/>
              <a:gd name="T59" fmla="*/ 30 h 80"/>
              <a:gd name="T60" fmla="*/ 55 w 70"/>
              <a:gd name="T61" fmla="*/ 20 h 80"/>
              <a:gd name="T62" fmla="*/ 45 w 70"/>
              <a:gd name="T63" fmla="*/ 10 h 80"/>
              <a:gd name="T64" fmla="*/ 35 w 70"/>
              <a:gd name="T65" fmla="*/ 10 h 80"/>
              <a:gd name="T66" fmla="*/ 35 w 70"/>
              <a:gd name="T67" fmla="*/ 10 h 80"/>
              <a:gd name="T68" fmla="*/ 25 w 70"/>
              <a:gd name="T69" fmla="*/ 10 h 80"/>
              <a:gd name="T70" fmla="*/ 15 w 70"/>
              <a:gd name="T71" fmla="*/ 20 h 80"/>
              <a:gd name="T72" fmla="*/ 10 w 70"/>
              <a:gd name="T73" fmla="*/ 30 h 80"/>
              <a:gd name="T74" fmla="*/ 10 w 70"/>
              <a:gd name="T75" fmla="*/ 40 h 80"/>
              <a:gd name="T76" fmla="*/ 10 w 70"/>
              <a:gd name="T77" fmla="*/ 40 h 80"/>
              <a:gd name="T78" fmla="*/ 10 w 70"/>
              <a:gd name="T79" fmla="*/ 55 h 80"/>
              <a:gd name="T80" fmla="*/ 15 w 70"/>
              <a:gd name="T81" fmla="*/ 65 h 80"/>
              <a:gd name="T82" fmla="*/ 25 w 70"/>
              <a:gd name="T83" fmla="*/ 70 h 80"/>
              <a:gd name="T84" fmla="*/ 35 w 70"/>
              <a:gd name="T85" fmla="*/ 75 h 80"/>
              <a:gd name="T86" fmla="*/ 35 w 70"/>
              <a:gd name="T87" fmla="*/ 75 h 8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Lst>
            <a:rect l="0" t="0" r="r" b="b"/>
            <a:pathLst>
              <a:path w="70" h="80">
                <a:moveTo>
                  <a:pt x="35" y="80"/>
                </a:moveTo>
                <a:lnTo>
                  <a:pt x="35" y="80"/>
                </a:lnTo>
                <a:lnTo>
                  <a:pt x="20" y="80"/>
                </a:lnTo>
                <a:lnTo>
                  <a:pt x="10" y="70"/>
                </a:lnTo>
                <a:lnTo>
                  <a:pt x="0" y="55"/>
                </a:lnTo>
                <a:lnTo>
                  <a:pt x="0" y="40"/>
                </a:lnTo>
                <a:lnTo>
                  <a:pt x="0" y="40"/>
                </a:lnTo>
                <a:lnTo>
                  <a:pt x="0" y="25"/>
                </a:lnTo>
                <a:lnTo>
                  <a:pt x="10" y="10"/>
                </a:lnTo>
                <a:lnTo>
                  <a:pt x="20" y="5"/>
                </a:lnTo>
                <a:lnTo>
                  <a:pt x="35" y="0"/>
                </a:lnTo>
                <a:lnTo>
                  <a:pt x="35" y="0"/>
                </a:lnTo>
                <a:lnTo>
                  <a:pt x="50" y="5"/>
                </a:lnTo>
                <a:lnTo>
                  <a:pt x="60" y="10"/>
                </a:lnTo>
                <a:lnTo>
                  <a:pt x="70" y="25"/>
                </a:lnTo>
                <a:lnTo>
                  <a:pt x="70" y="40"/>
                </a:lnTo>
                <a:lnTo>
                  <a:pt x="70" y="40"/>
                </a:lnTo>
                <a:lnTo>
                  <a:pt x="70" y="55"/>
                </a:lnTo>
                <a:lnTo>
                  <a:pt x="60" y="70"/>
                </a:lnTo>
                <a:lnTo>
                  <a:pt x="50" y="80"/>
                </a:lnTo>
                <a:lnTo>
                  <a:pt x="35" y="80"/>
                </a:lnTo>
                <a:lnTo>
                  <a:pt x="35" y="80"/>
                </a:lnTo>
                <a:close/>
                <a:moveTo>
                  <a:pt x="35" y="75"/>
                </a:moveTo>
                <a:lnTo>
                  <a:pt x="35" y="75"/>
                </a:lnTo>
                <a:lnTo>
                  <a:pt x="45" y="70"/>
                </a:lnTo>
                <a:lnTo>
                  <a:pt x="55" y="65"/>
                </a:lnTo>
                <a:lnTo>
                  <a:pt x="60" y="55"/>
                </a:lnTo>
                <a:lnTo>
                  <a:pt x="60" y="40"/>
                </a:lnTo>
                <a:lnTo>
                  <a:pt x="60" y="40"/>
                </a:lnTo>
                <a:lnTo>
                  <a:pt x="60" y="30"/>
                </a:lnTo>
                <a:lnTo>
                  <a:pt x="55" y="20"/>
                </a:lnTo>
                <a:lnTo>
                  <a:pt x="45" y="10"/>
                </a:lnTo>
                <a:lnTo>
                  <a:pt x="35" y="10"/>
                </a:lnTo>
                <a:lnTo>
                  <a:pt x="35" y="10"/>
                </a:lnTo>
                <a:lnTo>
                  <a:pt x="25" y="10"/>
                </a:lnTo>
                <a:lnTo>
                  <a:pt x="15" y="20"/>
                </a:lnTo>
                <a:lnTo>
                  <a:pt x="10" y="30"/>
                </a:lnTo>
                <a:lnTo>
                  <a:pt x="10" y="40"/>
                </a:lnTo>
                <a:lnTo>
                  <a:pt x="10" y="40"/>
                </a:lnTo>
                <a:lnTo>
                  <a:pt x="10" y="55"/>
                </a:lnTo>
                <a:lnTo>
                  <a:pt x="15" y="65"/>
                </a:lnTo>
                <a:lnTo>
                  <a:pt x="25" y="70"/>
                </a:lnTo>
                <a:lnTo>
                  <a:pt x="35" y="75"/>
                </a:lnTo>
                <a:lnTo>
                  <a:pt x="35" y="75"/>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121" name="Freeform 120">
            <a:extLst>
              <a:ext uri="{FF2B5EF4-FFF2-40B4-BE49-F238E27FC236}">
                <a16:creationId xmlns:a16="http://schemas.microsoft.com/office/drawing/2014/main" id="{00000000-0008-0000-1600-000079000000}"/>
              </a:ext>
            </a:extLst>
          </xdr:cNvPr>
          <xdr:cNvSpPr>
            <a:spLocks/>
          </xdr:cNvSpPr>
        </xdr:nvSpPr>
        <xdr:spPr bwMode="auto">
          <a:xfrm>
            <a:off x="1740852" y="715010"/>
            <a:ext cx="38100" cy="50800"/>
          </a:xfrm>
          <a:custGeom>
            <a:avLst/>
            <a:gdLst>
              <a:gd name="T0" fmla="*/ 50 w 60"/>
              <a:gd name="T1" fmla="*/ 80 h 80"/>
              <a:gd name="T2" fmla="*/ 10 w 60"/>
              <a:gd name="T3" fmla="*/ 15 h 80"/>
              <a:gd name="T4" fmla="*/ 10 w 60"/>
              <a:gd name="T5" fmla="*/ 15 h 80"/>
              <a:gd name="T6" fmla="*/ 10 w 60"/>
              <a:gd name="T7" fmla="*/ 15 h 80"/>
              <a:gd name="T8" fmla="*/ 10 w 60"/>
              <a:gd name="T9" fmla="*/ 35 h 80"/>
              <a:gd name="T10" fmla="*/ 10 w 60"/>
              <a:gd name="T11" fmla="*/ 80 h 80"/>
              <a:gd name="T12" fmla="*/ 0 w 60"/>
              <a:gd name="T13" fmla="*/ 80 h 80"/>
              <a:gd name="T14" fmla="*/ 0 w 60"/>
              <a:gd name="T15" fmla="*/ 0 h 80"/>
              <a:gd name="T16" fmla="*/ 10 w 60"/>
              <a:gd name="T17" fmla="*/ 0 h 80"/>
              <a:gd name="T18" fmla="*/ 55 w 60"/>
              <a:gd name="T19" fmla="*/ 65 h 80"/>
              <a:gd name="T20" fmla="*/ 55 w 60"/>
              <a:gd name="T21" fmla="*/ 65 h 80"/>
              <a:gd name="T22" fmla="*/ 55 w 60"/>
              <a:gd name="T23" fmla="*/ 65 h 80"/>
              <a:gd name="T24" fmla="*/ 50 w 60"/>
              <a:gd name="T25" fmla="*/ 45 h 80"/>
              <a:gd name="T26" fmla="*/ 50 w 60"/>
              <a:gd name="T27" fmla="*/ 0 h 80"/>
              <a:gd name="T28" fmla="*/ 60 w 60"/>
              <a:gd name="T29" fmla="*/ 0 h 80"/>
              <a:gd name="T30" fmla="*/ 60 w 60"/>
              <a:gd name="T31" fmla="*/ 80 h 80"/>
              <a:gd name="T32" fmla="*/ 50 w 60"/>
              <a:gd name="T33" fmla="*/ 80 h 8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Lst>
            <a:rect l="0" t="0" r="r" b="b"/>
            <a:pathLst>
              <a:path w="60" h="80">
                <a:moveTo>
                  <a:pt x="50" y="80"/>
                </a:moveTo>
                <a:lnTo>
                  <a:pt x="10" y="15"/>
                </a:lnTo>
                <a:lnTo>
                  <a:pt x="10" y="15"/>
                </a:lnTo>
                <a:lnTo>
                  <a:pt x="10" y="15"/>
                </a:lnTo>
                <a:lnTo>
                  <a:pt x="10" y="35"/>
                </a:lnTo>
                <a:lnTo>
                  <a:pt x="10" y="80"/>
                </a:lnTo>
                <a:lnTo>
                  <a:pt x="0" y="80"/>
                </a:lnTo>
                <a:lnTo>
                  <a:pt x="0" y="0"/>
                </a:lnTo>
                <a:lnTo>
                  <a:pt x="10" y="0"/>
                </a:lnTo>
                <a:lnTo>
                  <a:pt x="55" y="65"/>
                </a:lnTo>
                <a:lnTo>
                  <a:pt x="55" y="65"/>
                </a:lnTo>
                <a:lnTo>
                  <a:pt x="55" y="65"/>
                </a:lnTo>
                <a:lnTo>
                  <a:pt x="50" y="45"/>
                </a:lnTo>
                <a:lnTo>
                  <a:pt x="50" y="0"/>
                </a:lnTo>
                <a:lnTo>
                  <a:pt x="60" y="0"/>
                </a:lnTo>
                <a:lnTo>
                  <a:pt x="60" y="80"/>
                </a:lnTo>
                <a:lnTo>
                  <a:pt x="50" y="8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122" name="Freeform 121">
            <a:extLst>
              <a:ext uri="{FF2B5EF4-FFF2-40B4-BE49-F238E27FC236}">
                <a16:creationId xmlns:a16="http://schemas.microsoft.com/office/drawing/2014/main" id="{00000000-0008-0000-1600-00007A000000}"/>
              </a:ext>
            </a:extLst>
          </xdr:cNvPr>
          <xdr:cNvSpPr>
            <a:spLocks/>
          </xdr:cNvSpPr>
        </xdr:nvSpPr>
        <xdr:spPr bwMode="auto">
          <a:xfrm>
            <a:off x="1820227" y="715010"/>
            <a:ext cx="28575" cy="50800"/>
          </a:xfrm>
          <a:custGeom>
            <a:avLst/>
            <a:gdLst>
              <a:gd name="T0" fmla="*/ 0 w 45"/>
              <a:gd name="T1" fmla="*/ 80 h 80"/>
              <a:gd name="T2" fmla="*/ 0 w 45"/>
              <a:gd name="T3" fmla="*/ 0 h 80"/>
              <a:gd name="T4" fmla="*/ 45 w 45"/>
              <a:gd name="T5" fmla="*/ 0 h 80"/>
              <a:gd name="T6" fmla="*/ 45 w 45"/>
              <a:gd name="T7" fmla="*/ 10 h 80"/>
              <a:gd name="T8" fmla="*/ 10 w 45"/>
              <a:gd name="T9" fmla="*/ 10 h 80"/>
              <a:gd name="T10" fmla="*/ 10 w 45"/>
              <a:gd name="T11" fmla="*/ 40 h 80"/>
              <a:gd name="T12" fmla="*/ 40 w 45"/>
              <a:gd name="T13" fmla="*/ 40 h 80"/>
              <a:gd name="T14" fmla="*/ 40 w 45"/>
              <a:gd name="T15" fmla="*/ 45 h 80"/>
              <a:gd name="T16" fmla="*/ 10 w 45"/>
              <a:gd name="T17" fmla="*/ 45 h 80"/>
              <a:gd name="T18" fmla="*/ 10 w 45"/>
              <a:gd name="T19" fmla="*/ 80 h 80"/>
              <a:gd name="T20" fmla="*/ 0 w 45"/>
              <a:gd name="T21" fmla="*/ 80 h 8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Lst>
            <a:rect l="0" t="0" r="r" b="b"/>
            <a:pathLst>
              <a:path w="45" h="80">
                <a:moveTo>
                  <a:pt x="0" y="80"/>
                </a:moveTo>
                <a:lnTo>
                  <a:pt x="0" y="0"/>
                </a:lnTo>
                <a:lnTo>
                  <a:pt x="45" y="0"/>
                </a:lnTo>
                <a:lnTo>
                  <a:pt x="45" y="10"/>
                </a:lnTo>
                <a:lnTo>
                  <a:pt x="10" y="10"/>
                </a:lnTo>
                <a:lnTo>
                  <a:pt x="10" y="40"/>
                </a:lnTo>
                <a:lnTo>
                  <a:pt x="40" y="40"/>
                </a:lnTo>
                <a:lnTo>
                  <a:pt x="40" y="45"/>
                </a:lnTo>
                <a:lnTo>
                  <a:pt x="10" y="45"/>
                </a:lnTo>
                <a:lnTo>
                  <a:pt x="10" y="80"/>
                </a:lnTo>
                <a:lnTo>
                  <a:pt x="0" y="8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123" name="Freeform 122">
            <a:extLst>
              <a:ext uri="{FF2B5EF4-FFF2-40B4-BE49-F238E27FC236}">
                <a16:creationId xmlns:a16="http://schemas.microsoft.com/office/drawing/2014/main" id="{00000000-0008-0000-1600-00007B000000}"/>
              </a:ext>
            </a:extLst>
          </xdr:cNvPr>
          <xdr:cNvSpPr>
            <a:spLocks/>
          </xdr:cNvSpPr>
        </xdr:nvSpPr>
        <xdr:spPr bwMode="auto">
          <a:xfrm>
            <a:off x="1883727" y="715010"/>
            <a:ext cx="28575" cy="50800"/>
          </a:xfrm>
          <a:custGeom>
            <a:avLst/>
            <a:gdLst>
              <a:gd name="T0" fmla="*/ 0 w 45"/>
              <a:gd name="T1" fmla="*/ 80 h 80"/>
              <a:gd name="T2" fmla="*/ 0 w 45"/>
              <a:gd name="T3" fmla="*/ 0 h 80"/>
              <a:gd name="T4" fmla="*/ 40 w 45"/>
              <a:gd name="T5" fmla="*/ 0 h 80"/>
              <a:gd name="T6" fmla="*/ 40 w 45"/>
              <a:gd name="T7" fmla="*/ 10 h 80"/>
              <a:gd name="T8" fmla="*/ 10 w 45"/>
              <a:gd name="T9" fmla="*/ 10 h 80"/>
              <a:gd name="T10" fmla="*/ 10 w 45"/>
              <a:gd name="T11" fmla="*/ 35 h 80"/>
              <a:gd name="T12" fmla="*/ 35 w 45"/>
              <a:gd name="T13" fmla="*/ 35 h 80"/>
              <a:gd name="T14" fmla="*/ 35 w 45"/>
              <a:gd name="T15" fmla="*/ 45 h 80"/>
              <a:gd name="T16" fmla="*/ 10 w 45"/>
              <a:gd name="T17" fmla="*/ 45 h 80"/>
              <a:gd name="T18" fmla="*/ 10 w 45"/>
              <a:gd name="T19" fmla="*/ 70 h 80"/>
              <a:gd name="T20" fmla="*/ 45 w 45"/>
              <a:gd name="T21" fmla="*/ 70 h 80"/>
              <a:gd name="T22" fmla="*/ 40 w 45"/>
              <a:gd name="T23" fmla="*/ 80 h 80"/>
              <a:gd name="T24" fmla="*/ 0 w 45"/>
              <a:gd name="T25" fmla="*/ 80 h 8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Lst>
            <a:rect l="0" t="0" r="r" b="b"/>
            <a:pathLst>
              <a:path w="45" h="80">
                <a:moveTo>
                  <a:pt x="0" y="80"/>
                </a:moveTo>
                <a:lnTo>
                  <a:pt x="0" y="0"/>
                </a:lnTo>
                <a:lnTo>
                  <a:pt x="40" y="0"/>
                </a:lnTo>
                <a:lnTo>
                  <a:pt x="40" y="10"/>
                </a:lnTo>
                <a:lnTo>
                  <a:pt x="10" y="10"/>
                </a:lnTo>
                <a:lnTo>
                  <a:pt x="10" y="35"/>
                </a:lnTo>
                <a:lnTo>
                  <a:pt x="35" y="35"/>
                </a:lnTo>
                <a:lnTo>
                  <a:pt x="35" y="45"/>
                </a:lnTo>
                <a:lnTo>
                  <a:pt x="10" y="45"/>
                </a:lnTo>
                <a:lnTo>
                  <a:pt x="10" y="70"/>
                </a:lnTo>
                <a:lnTo>
                  <a:pt x="45" y="70"/>
                </a:lnTo>
                <a:lnTo>
                  <a:pt x="40" y="80"/>
                </a:lnTo>
                <a:lnTo>
                  <a:pt x="0" y="8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124" name="Freeform 123">
            <a:extLst>
              <a:ext uri="{FF2B5EF4-FFF2-40B4-BE49-F238E27FC236}">
                <a16:creationId xmlns:a16="http://schemas.microsoft.com/office/drawing/2014/main" id="{00000000-0008-0000-1600-00007C000000}"/>
              </a:ext>
            </a:extLst>
          </xdr:cNvPr>
          <xdr:cNvSpPr>
            <a:spLocks noEditPoints="1"/>
          </xdr:cNvSpPr>
        </xdr:nvSpPr>
        <xdr:spPr bwMode="auto">
          <a:xfrm>
            <a:off x="1947227" y="715010"/>
            <a:ext cx="34290" cy="50800"/>
          </a:xfrm>
          <a:custGeom>
            <a:avLst/>
            <a:gdLst>
              <a:gd name="T0" fmla="*/ 49 w 54"/>
              <a:gd name="T1" fmla="*/ 25 h 80"/>
              <a:gd name="T2" fmla="*/ 49 w 54"/>
              <a:gd name="T3" fmla="*/ 25 h 80"/>
              <a:gd name="T4" fmla="*/ 49 w 54"/>
              <a:gd name="T5" fmla="*/ 30 h 80"/>
              <a:gd name="T6" fmla="*/ 44 w 54"/>
              <a:gd name="T7" fmla="*/ 40 h 80"/>
              <a:gd name="T8" fmla="*/ 34 w 54"/>
              <a:gd name="T9" fmla="*/ 45 h 80"/>
              <a:gd name="T10" fmla="*/ 54 w 54"/>
              <a:gd name="T11" fmla="*/ 80 h 80"/>
              <a:gd name="T12" fmla="*/ 44 w 54"/>
              <a:gd name="T13" fmla="*/ 80 h 80"/>
              <a:gd name="T14" fmla="*/ 24 w 54"/>
              <a:gd name="T15" fmla="*/ 50 h 80"/>
              <a:gd name="T16" fmla="*/ 10 w 54"/>
              <a:gd name="T17" fmla="*/ 50 h 80"/>
              <a:gd name="T18" fmla="*/ 10 w 54"/>
              <a:gd name="T19" fmla="*/ 80 h 80"/>
              <a:gd name="T20" fmla="*/ 0 w 54"/>
              <a:gd name="T21" fmla="*/ 80 h 80"/>
              <a:gd name="T22" fmla="*/ 0 w 54"/>
              <a:gd name="T23" fmla="*/ 0 h 80"/>
              <a:gd name="T24" fmla="*/ 19 w 54"/>
              <a:gd name="T25" fmla="*/ 0 h 80"/>
              <a:gd name="T26" fmla="*/ 19 w 54"/>
              <a:gd name="T27" fmla="*/ 0 h 80"/>
              <a:gd name="T28" fmla="*/ 34 w 54"/>
              <a:gd name="T29" fmla="*/ 5 h 80"/>
              <a:gd name="T30" fmla="*/ 44 w 54"/>
              <a:gd name="T31" fmla="*/ 5 h 80"/>
              <a:gd name="T32" fmla="*/ 49 w 54"/>
              <a:gd name="T33" fmla="*/ 15 h 80"/>
              <a:gd name="T34" fmla="*/ 49 w 54"/>
              <a:gd name="T35" fmla="*/ 25 h 80"/>
              <a:gd name="T36" fmla="*/ 49 w 54"/>
              <a:gd name="T37" fmla="*/ 25 h 80"/>
              <a:gd name="T38" fmla="*/ 10 w 54"/>
              <a:gd name="T39" fmla="*/ 10 h 80"/>
              <a:gd name="T40" fmla="*/ 10 w 54"/>
              <a:gd name="T41" fmla="*/ 40 h 80"/>
              <a:gd name="T42" fmla="*/ 19 w 54"/>
              <a:gd name="T43" fmla="*/ 40 h 80"/>
              <a:gd name="T44" fmla="*/ 19 w 54"/>
              <a:gd name="T45" fmla="*/ 40 h 80"/>
              <a:gd name="T46" fmla="*/ 34 w 54"/>
              <a:gd name="T47" fmla="*/ 35 h 80"/>
              <a:gd name="T48" fmla="*/ 39 w 54"/>
              <a:gd name="T49" fmla="*/ 25 h 80"/>
              <a:gd name="T50" fmla="*/ 39 w 54"/>
              <a:gd name="T51" fmla="*/ 25 h 80"/>
              <a:gd name="T52" fmla="*/ 34 w 54"/>
              <a:gd name="T53" fmla="*/ 15 h 80"/>
              <a:gd name="T54" fmla="*/ 19 w 54"/>
              <a:gd name="T55" fmla="*/ 10 h 80"/>
              <a:gd name="T56" fmla="*/ 10 w 54"/>
              <a:gd name="T57" fmla="*/ 10 h 8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Lst>
            <a:rect l="0" t="0" r="r" b="b"/>
            <a:pathLst>
              <a:path w="54" h="80">
                <a:moveTo>
                  <a:pt x="49" y="25"/>
                </a:moveTo>
                <a:lnTo>
                  <a:pt x="49" y="25"/>
                </a:lnTo>
                <a:lnTo>
                  <a:pt x="49" y="30"/>
                </a:lnTo>
                <a:lnTo>
                  <a:pt x="44" y="40"/>
                </a:lnTo>
                <a:lnTo>
                  <a:pt x="34" y="45"/>
                </a:lnTo>
                <a:lnTo>
                  <a:pt x="54" y="80"/>
                </a:lnTo>
                <a:lnTo>
                  <a:pt x="44" y="80"/>
                </a:lnTo>
                <a:lnTo>
                  <a:pt x="24" y="50"/>
                </a:lnTo>
                <a:lnTo>
                  <a:pt x="10" y="50"/>
                </a:lnTo>
                <a:lnTo>
                  <a:pt x="10" y="80"/>
                </a:lnTo>
                <a:lnTo>
                  <a:pt x="0" y="80"/>
                </a:lnTo>
                <a:lnTo>
                  <a:pt x="0" y="0"/>
                </a:lnTo>
                <a:lnTo>
                  <a:pt x="19" y="0"/>
                </a:lnTo>
                <a:lnTo>
                  <a:pt x="19" y="0"/>
                </a:lnTo>
                <a:lnTo>
                  <a:pt x="34" y="5"/>
                </a:lnTo>
                <a:lnTo>
                  <a:pt x="44" y="5"/>
                </a:lnTo>
                <a:lnTo>
                  <a:pt x="49" y="15"/>
                </a:lnTo>
                <a:lnTo>
                  <a:pt x="49" y="25"/>
                </a:lnTo>
                <a:lnTo>
                  <a:pt x="49" y="25"/>
                </a:lnTo>
                <a:close/>
                <a:moveTo>
                  <a:pt x="10" y="10"/>
                </a:moveTo>
                <a:lnTo>
                  <a:pt x="10" y="40"/>
                </a:lnTo>
                <a:lnTo>
                  <a:pt x="19" y="40"/>
                </a:lnTo>
                <a:lnTo>
                  <a:pt x="19" y="40"/>
                </a:lnTo>
                <a:lnTo>
                  <a:pt x="34" y="35"/>
                </a:lnTo>
                <a:lnTo>
                  <a:pt x="39" y="25"/>
                </a:lnTo>
                <a:lnTo>
                  <a:pt x="39" y="25"/>
                </a:lnTo>
                <a:lnTo>
                  <a:pt x="34" y="15"/>
                </a:lnTo>
                <a:lnTo>
                  <a:pt x="19" y="10"/>
                </a:lnTo>
                <a:lnTo>
                  <a:pt x="10" y="1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125" name="Freeform 124">
            <a:extLst>
              <a:ext uri="{FF2B5EF4-FFF2-40B4-BE49-F238E27FC236}">
                <a16:creationId xmlns:a16="http://schemas.microsoft.com/office/drawing/2014/main" id="{00000000-0008-0000-1600-00007D000000}"/>
              </a:ext>
            </a:extLst>
          </xdr:cNvPr>
          <xdr:cNvSpPr>
            <a:spLocks/>
          </xdr:cNvSpPr>
        </xdr:nvSpPr>
        <xdr:spPr bwMode="auto">
          <a:xfrm>
            <a:off x="2016442" y="715010"/>
            <a:ext cx="28575" cy="50800"/>
          </a:xfrm>
          <a:custGeom>
            <a:avLst/>
            <a:gdLst>
              <a:gd name="T0" fmla="*/ 0 w 45"/>
              <a:gd name="T1" fmla="*/ 80 h 80"/>
              <a:gd name="T2" fmla="*/ 0 w 45"/>
              <a:gd name="T3" fmla="*/ 0 h 80"/>
              <a:gd name="T4" fmla="*/ 45 w 45"/>
              <a:gd name="T5" fmla="*/ 0 h 80"/>
              <a:gd name="T6" fmla="*/ 45 w 45"/>
              <a:gd name="T7" fmla="*/ 10 h 80"/>
              <a:gd name="T8" fmla="*/ 10 w 45"/>
              <a:gd name="T9" fmla="*/ 10 h 80"/>
              <a:gd name="T10" fmla="*/ 10 w 45"/>
              <a:gd name="T11" fmla="*/ 35 h 80"/>
              <a:gd name="T12" fmla="*/ 40 w 45"/>
              <a:gd name="T13" fmla="*/ 35 h 80"/>
              <a:gd name="T14" fmla="*/ 40 w 45"/>
              <a:gd name="T15" fmla="*/ 45 h 80"/>
              <a:gd name="T16" fmla="*/ 10 w 45"/>
              <a:gd name="T17" fmla="*/ 45 h 80"/>
              <a:gd name="T18" fmla="*/ 10 w 45"/>
              <a:gd name="T19" fmla="*/ 70 h 80"/>
              <a:gd name="T20" fmla="*/ 45 w 45"/>
              <a:gd name="T21" fmla="*/ 70 h 80"/>
              <a:gd name="T22" fmla="*/ 45 w 45"/>
              <a:gd name="T23" fmla="*/ 80 h 80"/>
              <a:gd name="T24" fmla="*/ 0 w 45"/>
              <a:gd name="T25" fmla="*/ 80 h 8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Lst>
            <a:rect l="0" t="0" r="r" b="b"/>
            <a:pathLst>
              <a:path w="45" h="80">
                <a:moveTo>
                  <a:pt x="0" y="80"/>
                </a:moveTo>
                <a:lnTo>
                  <a:pt x="0" y="0"/>
                </a:lnTo>
                <a:lnTo>
                  <a:pt x="45" y="0"/>
                </a:lnTo>
                <a:lnTo>
                  <a:pt x="45" y="10"/>
                </a:lnTo>
                <a:lnTo>
                  <a:pt x="10" y="10"/>
                </a:lnTo>
                <a:lnTo>
                  <a:pt x="10" y="35"/>
                </a:lnTo>
                <a:lnTo>
                  <a:pt x="40" y="35"/>
                </a:lnTo>
                <a:lnTo>
                  <a:pt x="40" y="45"/>
                </a:lnTo>
                <a:lnTo>
                  <a:pt x="10" y="45"/>
                </a:lnTo>
                <a:lnTo>
                  <a:pt x="10" y="70"/>
                </a:lnTo>
                <a:lnTo>
                  <a:pt x="45" y="70"/>
                </a:lnTo>
                <a:lnTo>
                  <a:pt x="45" y="80"/>
                </a:lnTo>
                <a:lnTo>
                  <a:pt x="0" y="8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126" name="Freeform 125">
            <a:extLst>
              <a:ext uri="{FF2B5EF4-FFF2-40B4-BE49-F238E27FC236}">
                <a16:creationId xmlns:a16="http://schemas.microsoft.com/office/drawing/2014/main" id="{00000000-0008-0000-1600-00007E000000}"/>
              </a:ext>
            </a:extLst>
          </xdr:cNvPr>
          <xdr:cNvSpPr>
            <a:spLocks/>
          </xdr:cNvSpPr>
        </xdr:nvSpPr>
        <xdr:spPr bwMode="auto">
          <a:xfrm>
            <a:off x="2083117" y="715010"/>
            <a:ext cx="38100" cy="50800"/>
          </a:xfrm>
          <a:custGeom>
            <a:avLst/>
            <a:gdLst>
              <a:gd name="T0" fmla="*/ 50 w 60"/>
              <a:gd name="T1" fmla="*/ 80 h 80"/>
              <a:gd name="T2" fmla="*/ 5 w 60"/>
              <a:gd name="T3" fmla="*/ 15 h 80"/>
              <a:gd name="T4" fmla="*/ 5 w 60"/>
              <a:gd name="T5" fmla="*/ 15 h 80"/>
              <a:gd name="T6" fmla="*/ 5 w 60"/>
              <a:gd name="T7" fmla="*/ 15 h 80"/>
              <a:gd name="T8" fmla="*/ 5 w 60"/>
              <a:gd name="T9" fmla="*/ 35 h 80"/>
              <a:gd name="T10" fmla="*/ 5 w 60"/>
              <a:gd name="T11" fmla="*/ 80 h 80"/>
              <a:gd name="T12" fmla="*/ 0 w 60"/>
              <a:gd name="T13" fmla="*/ 80 h 80"/>
              <a:gd name="T14" fmla="*/ 0 w 60"/>
              <a:gd name="T15" fmla="*/ 0 h 80"/>
              <a:gd name="T16" fmla="*/ 10 w 60"/>
              <a:gd name="T17" fmla="*/ 0 h 80"/>
              <a:gd name="T18" fmla="*/ 50 w 60"/>
              <a:gd name="T19" fmla="*/ 65 h 80"/>
              <a:gd name="T20" fmla="*/ 50 w 60"/>
              <a:gd name="T21" fmla="*/ 65 h 80"/>
              <a:gd name="T22" fmla="*/ 50 w 60"/>
              <a:gd name="T23" fmla="*/ 65 h 80"/>
              <a:gd name="T24" fmla="*/ 50 w 60"/>
              <a:gd name="T25" fmla="*/ 45 h 80"/>
              <a:gd name="T26" fmla="*/ 50 w 60"/>
              <a:gd name="T27" fmla="*/ 0 h 80"/>
              <a:gd name="T28" fmla="*/ 60 w 60"/>
              <a:gd name="T29" fmla="*/ 0 h 80"/>
              <a:gd name="T30" fmla="*/ 60 w 60"/>
              <a:gd name="T31" fmla="*/ 80 h 80"/>
              <a:gd name="T32" fmla="*/ 50 w 60"/>
              <a:gd name="T33" fmla="*/ 80 h 8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Lst>
            <a:rect l="0" t="0" r="r" b="b"/>
            <a:pathLst>
              <a:path w="60" h="80">
                <a:moveTo>
                  <a:pt x="50" y="80"/>
                </a:moveTo>
                <a:lnTo>
                  <a:pt x="5" y="15"/>
                </a:lnTo>
                <a:lnTo>
                  <a:pt x="5" y="15"/>
                </a:lnTo>
                <a:lnTo>
                  <a:pt x="5" y="15"/>
                </a:lnTo>
                <a:lnTo>
                  <a:pt x="5" y="35"/>
                </a:lnTo>
                <a:lnTo>
                  <a:pt x="5" y="80"/>
                </a:lnTo>
                <a:lnTo>
                  <a:pt x="0" y="80"/>
                </a:lnTo>
                <a:lnTo>
                  <a:pt x="0" y="0"/>
                </a:lnTo>
                <a:lnTo>
                  <a:pt x="10" y="0"/>
                </a:lnTo>
                <a:lnTo>
                  <a:pt x="50" y="65"/>
                </a:lnTo>
                <a:lnTo>
                  <a:pt x="50" y="65"/>
                </a:lnTo>
                <a:lnTo>
                  <a:pt x="50" y="65"/>
                </a:lnTo>
                <a:lnTo>
                  <a:pt x="50" y="45"/>
                </a:lnTo>
                <a:lnTo>
                  <a:pt x="50" y="0"/>
                </a:lnTo>
                <a:lnTo>
                  <a:pt x="60" y="0"/>
                </a:lnTo>
                <a:lnTo>
                  <a:pt x="60" y="80"/>
                </a:lnTo>
                <a:lnTo>
                  <a:pt x="50" y="8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127" name="Freeform 126">
            <a:extLst>
              <a:ext uri="{FF2B5EF4-FFF2-40B4-BE49-F238E27FC236}">
                <a16:creationId xmlns:a16="http://schemas.microsoft.com/office/drawing/2014/main" id="{00000000-0008-0000-1600-00007F000000}"/>
              </a:ext>
            </a:extLst>
          </xdr:cNvPr>
          <xdr:cNvSpPr>
            <a:spLocks/>
          </xdr:cNvSpPr>
        </xdr:nvSpPr>
        <xdr:spPr bwMode="auto">
          <a:xfrm>
            <a:off x="2159317" y="715010"/>
            <a:ext cx="38100" cy="50800"/>
          </a:xfrm>
          <a:custGeom>
            <a:avLst/>
            <a:gdLst>
              <a:gd name="T0" fmla="*/ 10 w 60"/>
              <a:gd name="T1" fmla="*/ 40 h 80"/>
              <a:gd name="T2" fmla="*/ 10 w 60"/>
              <a:gd name="T3" fmla="*/ 40 h 80"/>
              <a:gd name="T4" fmla="*/ 10 w 60"/>
              <a:gd name="T5" fmla="*/ 55 h 80"/>
              <a:gd name="T6" fmla="*/ 15 w 60"/>
              <a:gd name="T7" fmla="*/ 65 h 80"/>
              <a:gd name="T8" fmla="*/ 25 w 60"/>
              <a:gd name="T9" fmla="*/ 70 h 80"/>
              <a:gd name="T10" fmla="*/ 35 w 60"/>
              <a:gd name="T11" fmla="*/ 75 h 80"/>
              <a:gd name="T12" fmla="*/ 35 w 60"/>
              <a:gd name="T13" fmla="*/ 75 h 80"/>
              <a:gd name="T14" fmla="*/ 55 w 60"/>
              <a:gd name="T15" fmla="*/ 70 h 80"/>
              <a:gd name="T16" fmla="*/ 60 w 60"/>
              <a:gd name="T17" fmla="*/ 75 h 80"/>
              <a:gd name="T18" fmla="*/ 60 w 60"/>
              <a:gd name="T19" fmla="*/ 75 h 80"/>
              <a:gd name="T20" fmla="*/ 45 w 60"/>
              <a:gd name="T21" fmla="*/ 80 h 80"/>
              <a:gd name="T22" fmla="*/ 35 w 60"/>
              <a:gd name="T23" fmla="*/ 80 h 80"/>
              <a:gd name="T24" fmla="*/ 35 w 60"/>
              <a:gd name="T25" fmla="*/ 80 h 80"/>
              <a:gd name="T26" fmla="*/ 20 w 60"/>
              <a:gd name="T27" fmla="*/ 80 h 80"/>
              <a:gd name="T28" fmla="*/ 5 w 60"/>
              <a:gd name="T29" fmla="*/ 70 h 80"/>
              <a:gd name="T30" fmla="*/ 0 w 60"/>
              <a:gd name="T31" fmla="*/ 60 h 80"/>
              <a:gd name="T32" fmla="*/ 0 w 60"/>
              <a:gd name="T33" fmla="*/ 40 h 80"/>
              <a:gd name="T34" fmla="*/ 0 w 60"/>
              <a:gd name="T35" fmla="*/ 40 h 80"/>
              <a:gd name="T36" fmla="*/ 0 w 60"/>
              <a:gd name="T37" fmla="*/ 25 h 80"/>
              <a:gd name="T38" fmla="*/ 10 w 60"/>
              <a:gd name="T39" fmla="*/ 10 h 80"/>
              <a:gd name="T40" fmla="*/ 20 w 60"/>
              <a:gd name="T41" fmla="*/ 5 h 80"/>
              <a:gd name="T42" fmla="*/ 35 w 60"/>
              <a:gd name="T43" fmla="*/ 0 h 80"/>
              <a:gd name="T44" fmla="*/ 35 w 60"/>
              <a:gd name="T45" fmla="*/ 0 h 80"/>
              <a:gd name="T46" fmla="*/ 55 w 60"/>
              <a:gd name="T47" fmla="*/ 5 h 80"/>
              <a:gd name="T48" fmla="*/ 55 w 60"/>
              <a:gd name="T49" fmla="*/ 15 h 80"/>
              <a:gd name="T50" fmla="*/ 55 w 60"/>
              <a:gd name="T51" fmla="*/ 15 h 80"/>
              <a:gd name="T52" fmla="*/ 35 w 60"/>
              <a:gd name="T53" fmla="*/ 10 h 80"/>
              <a:gd name="T54" fmla="*/ 35 w 60"/>
              <a:gd name="T55" fmla="*/ 10 h 80"/>
              <a:gd name="T56" fmla="*/ 25 w 60"/>
              <a:gd name="T57" fmla="*/ 10 h 80"/>
              <a:gd name="T58" fmla="*/ 15 w 60"/>
              <a:gd name="T59" fmla="*/ 20 h 80"/>
              <a:gd name="T60" fmla="*/ 10 w 60"/>
              <a:gd name="T61" fmla="*/ 30 h 80"/>
              <a:gd name="T62" fmla="*/ 10 w 60"/>
              <a:gd name="T63" fmla="*/ 40 h 80"/>
              <a:gd name="T64" fmla="*/ 10 w 60"/>
              <a:gd name="T65" fmla="*/ 40 h 8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Lst>
            <a:rect l="0" t="0" r="r" b="b"/>
            <a:pathLst>
              <a:path w="60" h="80">
                <a:moveTo>
                  <a:pt x="10" y="40"/>
                </a:moveTo>
                <a:lnTo>
                  <a:pt x="10" y="40"/>
                </a:lnTo>
                <a:lnTo>
                  <a:pt x="10" y="55"/>
                </a:lnTo>
                <a:lnTo>
                  <a:pt x="15" y="65"/>
                </a:lnTo>
                <a:lnTo>
                  <a:pt x="25" y="70"/>
                </a:lnTo>
                <a:lnTo>
                  <a:pt x="35" y="75"/>
                </a:lnTo>
                <a:lnTo>
                  <a:pt x="35" y="75"/>
                </a:lnTo>
                <a:lnTo>
                  <a:pt x="55" y="70"/>
                </a:lnTo>
                <a:lnTo>
                  <a:pt x="60" y="75"/>
                </a:lnTo>
                <a:lnTo>
                  <a:pt x="60" y="75"/>
                </a:lnTo>
                <a:lnTo>
                  <a:pt x="45" y="80"/>
                </a:lnTo>
                <a:lnTo>
                  <a:pt x="35" y="80"/>
                </a:lnTo>
                <a:lnTo>
                  <a:pt x="35" y="80"/>
                </a:lnTo>
                <a:lnTo>
                  <a:pt x="20" y="80"/>
                </a:lnTo>
                <a:lnTo>
                  <a:pt x="5" y="70"/>
                </a:lnTo>
                <a:lnTo>
                  <a:pt x="0" y="60"/>
                </a:lnTo>
                <a:lnTo>
                  <a:pt x="0" y="40"/>
                </a:lnTo>
                <a:lnTo>
                  <a:pt x="0" y="40"/>
                </a:lnTo>
                <a:lnTo>
                  <a:pt x="0" y="25"/>
                </a:lnTo>
                <a:lnTo>
                  <a:pt x="10" y="10"/>
                </a:lnTo>
                <a:lnTo>
                  <a:pt x="20" y="5"/>
                </a:lnTo>
                <a:lnTo>
                  <a:pt x="35" y="0"/>
                </a:lnTo>
                <a:lnTo>
                  <a:pt x="35" y="0"/>
                </a:lnTo>
                <a:lnTo>
                  <a:pt x="55" y="5"/>
                </a:lnTo>
                <a:lnTo>
                  <a:pt x="55" y="15"/>
                </a:lnTo>
                <a:lnTo>
                  <a:pt x="55" y="15"/>
                </a:lnTo>
                <a:lnTo>
                  <a:pt x="35" y="10"/>
                </a:lnTo>
                <a:lnTo>
                  <a:pt x="35" y="10"/>
                </a:lnTo>
                <a:lnTo>
                  <a:pt x="25" y="10"/>
                </a:lnTo>
                <a:lnTo>
                  <a:pt x="15" y="20"/>
                </a:lnTo>
                <a:lnTo>
                  <a:pt x="10" y="30"/>
                </a:lnTo>
                <a:lnTo>
                  <a:pt x="10" y="40"/>
                </a:lnTo>
                <a:lnTo>
                  <a:pt x="10" y="4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128" name="Freeform 127">
            <a:extLst>
              <a:ext uri="{FF2B5EF4-FFF2-40B4-BE49-F238E27FC236}">
                <a16:creationId xmlns:a16="http://schemas.microsoft.com/office/drawing/2014/main" id="{00000000-0008-0000-1600-000080000000}"/>
              </a:ext>
            </a:extLst>
          </xdr:cNvPr>
          <xdr:cNvSpPr>
            <a:spLocks/>
          </xdr:cNvSpPr>
        </xdr:nvSpPr>
        <xdr:spPr bwMode="auto">
          <a:xfrm>
            <a:off x="2232342" y="715010"/>
            <a:ext cx="28575" cy="50800"/>
          </a:xfrm>
          <a:custGeom>
            <a:avLst/>
            <a:gdLst>
              <a:gd name="T0" fmla="*/ 0 w 45"/>
              <a:gd name="T1" fmla="*/ 80 h 80"/>
              <a:gd name="T2" fmla="*/ 0 w 45"/>
              <a:gd name="T3" fmla="*/ 0 h 80"/>
              <a:gd name="T4" fmla="*/ 40 w 45"/>
              <a:gd name="T5" fmla="*/ 0 h 80"/>
              <a:gd name="T6" fmla="*/ 40 w 45"/>
              <a:gd name="T7" fmla="*/ 10 h 80"/>
              <a:gd name="T8" fmla="*/ 10 w 45"/>
              <a:gd name="T9" fmla="*/ 10 h 80"/>
              <a:gd name="T10" fmla="*/ 10 w 45"/>
              <a:gd name="T11" fmla="*/ 35 h 80"/>
              <a:gd name="T12" fmla="*/ 35 w 45"/>
              <a:gd name="T13" fmla="*/ 35 h 80"/>
              <a:gd name="T14" fmla="*/ 35 w 45"/>
              <a:gd name="T15" fmla="*/ 45 h 80"/>
              <a:gd name="T16" fmla="*/ 10 w 45"/>
              <a:gd name="T17" fmla="*/ 45 h 80"/>
              <a:gd name="T18" fmla="*/ 10 w 45"/>
              <a:gd name="T19" fmla="*/ 70 h 80"/>
              <a:gd name="T20" fmla="*/ 45 w 45"/>
              <a:gd name="T21" fmla="*/ 70 h 80"/>
              <a:gd name="T22" fmla="*/ 40 w 45"/>
              <a:gd name="T23" fmla="*/ 80 h 80"/>
              <a:gd name="T24" fmla="*/ 0 w 45"/>
              <a:gd name="T25" fmla="*/ 80 h 8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Lst>
            <a:rect l="0" t="0" r="r" b="b"/>
            <a:pathLst>
              <a:path w="45" h="80">
                <a:moveTo>
                  <a:pt x="0" y="80"/>
                </a:moveTo>
                <a:lnTo>
                  <a:pt x="0" y="0"/>
                </a:lnTo>
                <a:lnTo>
                  <a:pt x="40" y="0"/>
                </a:lnTo>
                <a:lnTo>
                  <a:pt x="40" y="10"/>
                </a:lnTo>
                <a:lnTo>
                  <a:pt x="10" y="10"/>
                </a:lnTo>
                <a:lnTo>
                  <a:pt x="10" y="35"/>
                </a:lnTo>
                <a:lnTo>
                  <a:pt x="35" y="35"/>
                </a:lnTo>
                <a:lnTo>
                  <a:pt x="35" y="45"/>
                </a:lnTo>
                <a:lnTo>
                  <a:pt x="10" y="45"/>
                </a:lnTo>
                <a:lnTo>
                  <a:pt x="10" y="70"/>
                </a:lnTo>
                <a:lnTo>
                  <a:pt x="45" y="70"/>
                </a:lnTo>
                <a:lnTo>
                  <a:pt x="40" y="80"/>
                </a:lnTo>
                <a:lnTo>
                  <a:pt x="0" y="8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129" name="Freeform 128">
            <a:extLst>
              <a:ext uri="{FF2B5EF4-FFF2-40B4-BE49-F238E27FC236}">
                <a16:creationId xmlns:a16="http://schemas.microsoft.com/office/drawing/2014/main" id="{00000000-0008-0000-1600-000081000000}"/>
              </a:ext>
            </a:extLst>
          </xdr:cNvPr>
          <xdr:cNvSpPr>
            <a:spLocks/>
          </xdr:cNvSpPr>
        </xdr:nvSpPr>
        <xdr:spPr bwMode="auto">
          <a:xfrm>
            <a:off x="1064577" y="155575"/>
            <a:ext cx="82550" cy="104775"/>
          </a:xfrm>
          <a:custGeom>
            <a:avLst/>
            <a:gdLst>
              <a:gd name="T0" fmla="*/ 55 w 130"/>
              <a:gd name="T1" fmla="*/ 165 h 165"/>
              <a:gd name="T2" fmla="*/ 55 w 130"/>
              <a:gd name="T3" fmla="*/ 15 h 165"/>
              <a:gd name="T4" fmla="*/ 0 w 130"/>
              <a:gd name="T5" fmla="*/ 15 h 165"/>
              <a:gd name="T6" fmla="*/ 10 w 130"/>
              <a:gd name="T7" fmla="*/ 0 h 165"/>
              <a:gd name="T8" fmla="*/ 130 w 130"/>
              <a:gd name="T9" fmla="*/ 0 h 165"/>
              <a:gd name="T10" fmla="*/ 130 w 130"/>
              <a:gd name="T11" fmla="*/ 15 h 165"/>
              <a:gd name="T12" fmla="*/ 75 w 130"/>
              <a:gd name="T13" fmla="*/ 15 h 165"/>
              <a:gd name="T14" fmla="*/ 75 w 130"/>
              <a:gd name="T15" fmla="*/ 165 h 165"/>
              <a:gd name="T16" fmla="*/ 55 w 130"/>
              <a:gd name="T17" fmla="*/ 165 h 16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130" h="165">
                <a:moveTo>
                  <a:pt x="55" y="165"/>
                </a:moveTo>
                <a:lnTo>
                  <a:pt x="55" y="15"/>
                </a:lnTo>
                <a:lnTo>
                  <a:pt x="0" y="15"/>
                </a:lnTo>
                <a:lnTo>
                  <a:pt x="10" y="0"/>
                </a:lnTo>
                <a:lnTo>
                  <a:pt x="130" y="0"/>
                </a:lnTo>
                <a:lnTo>
                  <a:pt x="130" y="15"/>
                </a:lnTo>
                <a:lnTo>
                  <a:pt x="75" y="15"/>
                </a:lnTo>
                <a:lnTo>
                  <a:pt x="75" y="165"/>
                </a:lnTo>
                <a:lnTo>
                  <a:pt x="55" y="165"/>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130" name="Freeform 129">
            <a:extLst>
              <a:ext uri="{FF2B5EF4-FFF2-40B4-BE49-F238E27FC236}">
                <a16:creationId xmlns:a16="http://schemas.microsoft.com/office/drawing/2014/main" id="{00000000-0008-0000-1600-000082000000}"/>
              </a:ext>
            </a:extLst>
          </xdr:cNvPr>
          <xdr:cNvSpPr>
            <a:spLocks noEditPoints="1"/>
          </xdr:cNvSpPr>
        </xdr:nvSpPr>
        <xdr:spPr bwMode="auto">
          <a:xfrm>
            <a:off x="1172527" y="155575"/>
            <a:ext cx="76200" cy="104775"/>
          </a:xfrm>
          <a:custGeom>
            <a:avLst/>
            <a:gdLst>
              <a:gd name="T0" fmla="*/ 110 w 120"/>
              <a:gd name="T1" fmla="*/ 45 h 165"/>
              <a:gd name="T2" fmla="*/ 110 w 120"/>
              <a:gd name="T3" fmla="*/ 45 h 165"/>
              <a:gd name="T4" fmla="*/ 105 w 120"/>
              <a:gd name="T5" fmla="*/ 65 h 165"/>
              <a:gd name="T6" fmla="*/ 95 w 120"/>
              <a:gd name="T7" fmla="*/ 75 h 165"/>
              <a:gd name="T8" fmla="*/ 85 w 120"/>
              <a:gd name="T9" fmla="*/ 85 h 165"/>
              <a:gd name="T10" fmla="*/ 75 w 120"/>
              <a:gd name="T11" fmla="*/ 90 h 165"/>
              <a:gd name="T12" fmla="*/ 120 w 120"/>
              <a:gd name="T13" fmla="*/ 165 h 165"/>
              <a:gd name="T14" fmla="*/ 95 w 120"/>
              <a:gd name="T15" fmla="*/ 165 h 165"/>
              <a:gd name="T16" fmla="*/ 55 w 120"/>
              <a:gd name="T17" fmla="*/ 95 h 165"/>
              <a:gd name="T18" fmla="*/ 20 w 120"/>
              <a:gd name="T19" fmla="*/ 95 h 165"/>
              <a:gd name="T20" fmla="*/ 20 w 120"/>
              <a:gd name="T21" fmla="*/ 165 h 165"/>
              <a:gd name="T22" fmla="*/ 0 w 120"/>
              <a:gd name="T23" fmla="*/ 165 h 165"/>
              <a:gd name="T24" fmla="*/ 0 w 120"/>
              <a:gd name="T25" fmla="*/ 0 h 165"/>
              <a:gd name="T26" fmla="*/ 45 w 120"/>
              <a:gd name="T27" fmla="*/ 0 h 165"/>
              <a:gd name="T28" fmla="*/ 45 w 120"/>
              <a:gd name="T29" fmla="*/ 0 h 165"/>
              <a:gd name="T30" fmla="*/ 75 w 120"/>
              <a:gd name="T31" fmla="*/ 0 h 165"/>
              <a:gd name="T32" fmla="*/ 95 w 120"/>
              <a:gd name="T33" fmla="*/ 10 h 165"/>
              <a:gd name="T34" fmla="*/ 105 w 120"/>
              <a:gd name="T35" fmla="*/ 25 h 165"/>
              <a:gd name="T36" fmla="*/ 110 w 120"/>
              <a:gd name="T37" fmla="*/ 45 h 165"/>
              <a:gd name="T38" fmla="*/ 110 w 120"/>
              <a:gd name="T39" fmla="*/ 45 h 165"/>
              <a:gd name="T40" fmla="*/ 20 w 120"/>
              <a:gd name="T41" fmla="*/ 15 h 165"/>
              <a:gd name="T42" fmla="*/ 20 w 120"/>
              <a:gd name="T43" fmla="*/ 80 h 165"/>
              <a:gd name="T44" fmla="*/ 45 w 120"/>
              <a:gd name="T45" fmla="*/ 80 h 165"/>
              <a:gd name="T46" fmla="*/ 45 w 120"/>
              <a:gd name="T47" fmla="*/ 80 h 165"/>
              <a:gd name="T48" fmla="*/ 65 w 120"/>
              <a:gd name="T49" fmla="*/ 75 h 165"/>
              <a:gd name="T50" fmla="*/ 75 w 120"/>
              <a:gd name="T51" fmla="*/ 70 h 165"/>
              <a:gd name="T52" fmla="*/ 85 w 120"/>
              <a:gd name="T53" fmla="*/ 60 h 165"/>
              <a:gd name="T54" fmla="*/ 85 w 120"/>
              <a:gd name="T55" fmla="*/ 45 h 165"/>
              <a:gd name="T56" fmla="*/ 85 w 120"/>
              <a:gd name="T57" fmla="*/ 45 h 165"/>
              <a:gd name="T58" fmla="*/ 85 w 120"/>
              <a:gd name="T59" fmla="*/ 35 h 165"/>
              <a:gd name="T60" fmla="*/ 75 w 120"/>
              <a:gd name="T61" fmla="*/ 25 h 165"/>
              <a:gd name="T62" fmla="*/ 65 w 120"/>
              <a:gd name="T63" fmla="*/ 20 h 165"/>
              <a:gd name="T64" fmla="*/ 45 w 120"/>
              <a:gd name="T65" fmla="*/ 15 h 165"/>
              <a:gd name="T66" fmla="*/ 20 w 120"/>
              <a:gd name="T67" fmla="*/ 15 h 16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Lst>
            <a:rect l="0" t="0" r="r" b="b"/>
            <a:pathLst>
              <a:path w="120" h="165">
                <a:moveTo>
                  <a:pt x="110" y="45"/>
                </a:moveTo>
                <a:lnTo>
                  <a:pt x="110" y="45"/>
                </a:lnTo>
                <a:lnTo>
                  <a:pt x="105" y="65"/>
                </a:lnTo>
                <a:lnTo>
                  <a:pt x="95" y="75"/>
                </a:lnTo>
                <a:lnTo>
                  <a:pt x="85" y="85"/>
                </a:lnTo>
                <a:lnTo>
                  <a:pt x="75" y="90"/>
                </a:lnTo>
                <a:lnTo>
                  <a:pt x="120" y="165"/>
                </a:lnTo>
                <a:lnTo>
                  <a:pt x="95" y="165"/>
                </a:lnTo>
                <a:lnTo>
                  <a:pt x="55" y="95"/>
                </a:lnTo>
                <a:lnTo>
                  <a:pt x="20" y="95"/>
                </a:lnTo>
                <a:lnTo>
                  <a:pt x="20" y="165"/>
                </a:lnTo>
                <a:lnTo>
                  <a:pt x="0" y="165"/>
                </a:lnTo>
                <a:lnTo>
                  <a:pt x="0" y="0"/>
                </a:lnTo>
                <a:lnTo>
                  <a:pt x="45" y="0"/>
                </a:lnTo>
                <a:lnTo>
                  <a:pt x="45" y="0"/>
                </a:lnTo>
                <a:lnTo>
                  <a:pt x="75" y="0"/>
                </a:lnTo>
                <a:lnTo>
                  <a:pt x="95" y="10"/>
                </a:lnTo>
                <a:lnTo>
                  <a:pt x="105" y="25"/>
                </a:lnTo>
                <a:lnTo>
                  <a:pt x="110" y="45"/>
                </a:lnTo>
                <a:lnTo>
                  <a:pt x="110" y="45"/>
                </a:lnTo>
                <a:close/>
                <a:moveTo>
                  <a:pt x="20" y="15"/>
                </a:moveTo>
                <a:lnTo>
                  <a:pt x="20" y="80"/>
                </a:lnTo>
                <a:lnTo>
                  <a:pt x="45" y="80"/>
                </a:lnTo>
                <a:lnTo>
                  <a:pt x="45" y="80"/>
                </a:lnTo>
                <a:lnTo>
                  <a:pt x="65" y="75"/>
                </a:lnTo>
                <a:lnTo>
                  <a:pt x="75" y="70"/>
                </a:lnTo>
                <a:lnTo>
                  <a:pt x="85" y="60"/>
                </a:lnTo>
                <a:lnTo>
                  <a:pt x="85" y="45"/>
                </a:lnTo>
                <a:lnTo>
                  <a:pt x="85" y="45"/>
                </a:lnTo>
                <a:lnTo>
                  <a:pt x="85" y="35"/>
                </a:lnTo>
                <a:lnTo>
                  <a:pt x="75" y="25"/>
                </a:lnTo>
                <a:lnTo>
                  <a:pt x="65" y="20"/>
                </a:lnTo>
                <a:lnTo>
                  <a:pt x="45" y="15"/>
                </a:lnTo>
                <a:lnTo>
                  <a:pt x="20" y="15"/>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131" name="Freeform 130">
            <a:extLst>
              <a:ext uri="{FF2B5EF4-FFF2-40B4-BE49-F238E27FC236}">
                <a16:creationId xmlns:a16="http://schemas.microsoft.com/office/drawing/2014/main" id="{00000000-0008-0000-1600-000083000000}"/>
              </a:ext>
            </a:extLst>
          </xdr:cNvPr>
          <xdr:cNvSpPr>
            <a:spLocks/>
          </xdr:cNvSpPr>
        </xdr:nvSpPr>
        <xdr:spPr bwMode="auto">
          <a:xfrm>
            <a:off x="1277302" y="155575"/>
            <a:ext cx="63500" cy="104775"/>
          </a:xfrm>
          <a:custGeom>
            <a:avLst/>
            <a:gdLst>
              <a:gd name="T0" fmla="*/ 0 w 100"/>
              <a:gd name="T1" fmla="*/ 165 h 165"/>
              <a:gd name="T2" fmla="*/ 0 w 100"/>
              <a:gd name="T3" fmla="*/ 0 h 165"/>
              <a:gd name="T4" fmla="*/ 95 w 100"/>
              <a:gd name="T5" fmla="*/ 0 h 165"/>
              <a:gd name="T6" fmla="*/ 95 w 100"/>
              <a:gd name="T7" fmla="*/ 15 h 165"/>
              <a:gd name="T8" fmla="*/ 20 w 100"/>
              <a:gd name="T9" fmla="*/ 15 h 165"/>
              <a:gd name="T10" fmla="*/ 20 w 100"/>
              <a:gd name="T11" fmla="*/ 70 h 165"/>
              <a:gd name="T12" fmla="*/ 85 w 100"/>
              <a:gd name="T13" fmla="*/ 70 h 165"/>
              <a:gd name="T14" fmla="*/ 85 w 100"/>
              <a:gd name="T15" fmla="*/ 90 h 165"/>
              <a:gd name="T16" fmla="*/ 20 w 100"/>
              <a:gd name="T17" fmla="*/ 90 h 165"/>
              <a:gd name="T18" fmla="*/ 20 w 100"/>
              <a:gd name="T19" fmla="*/ 150 h 165"/>
              <a:gd name="T20" fmla="*/ 100 w 100"/>
              <a:gd name="T21" fmla="*/ 150 h 165"/>
              <a:gd name="T22" fmla="*/ 90 w 100"/>
              <a:gd name="T23" fmla="*/ 165 h 165"/>
              <a:gd name="T24" fmla="*/ 0 w 100"/>
              <a:gd name="T25" fmla="*/ 165 h 16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Lst>
            <a:rect l="0" t="0" r="r" b="b"/>
            <a:pathLst>
              <a:path w="100" h="165">
                <a:moveTo>
                  <a:pt x="0" y="165"/>
                </a:moveTo>
                <a:lnTo>
                  <a:pt x="0" y="0"/>
                </a:lnTo>
                <a:lnTo>
                  <a:pt x="95" y="0"/>
                </a:lnTo>
                <a:lnTo>
                  <a:pt x="95" y="15"/>
                </a:lnTo>
                <a:lnTo>
                  <a:pt x="20" y="15"/>
                </a:lnTo>
                <a:lnTo>
                  <a:pt x="20" y="70"/>
                </a:lnTo>
                <a:lnTo>
                  <a:pt x="85" y="70"/>
                </a:lnTo>
                <a:lnTo>
                  <a:pt x="85" y="90"/>
                </a:lnTo>
                <a:lnTo>
                  <a:pt x="20" y="90"/>
                </a:lnTo>
                <a:lnTo>
                  <a:pt x="20" y="150"/>
                </a:lnTo>
                <a:lnTo>
                  <a:pt x="100" y="150"/>
                </a:lnTo>
                <a:lnTo>
                  <a:pt x="90" y="165"/>
                </a:lnTo>
                <a:lnTo>
                  <a:pt x="0" y="165"/>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132" name="Freeform 131">
            <a:extLst>
              <a:ext uri="{FF2B5EF4-FFF2-40B4-BE49-F238E27FC236}">
                <a16:creationId xmlns:a16="http://schemas.microsoft.com/office/drawing/2014/main" id="{00000000-0008-0000-1600-000084000000}"/>
              </a:ext>
            </a:extLst>
          </xdr:cNvPr>
          <xdr:cNvSpPr>
            <a:spLocks noEditPoints="1"/>
          </xdr:cNvSpPr>
        </xdr:nvSpPr>
        <xdr:spPr bwMode="auto">
          <a:xfrm>
            <a:off x="1356677" y="152400"/>
            <a:ext cx="95250" cy="107950"/>
          </a:xfrm>
          <a:custGeom>
            <a:avLst/>
            <a:gdLst>
              <a:gd name="T0" fmla="*/ 105 w 150"/>
              <a:gd name="T1" fmla="*/ 120 h 170"/>
              <a:gd name="T2" fmla="*/ 40 w 150"/>
              <a:gd name="T3" fmla="*/ 120 h 170"/>
              <a:gd name="T4" fmla="*/ 20 w 150"/>
              <a:gd name="T5" fmla="*/ 170 h 170"/>
              <a:gd name="T6" fmla="*/ 0 w 150"/>
              <a:gd name="T7" fmla="*/ 170 h 170"/>
              <a:gd name="T8" fmla="*/ 65 w 150"/>
              <a:gd name="T9" fmla="*/ 0 h 170"/>
              <a:gd name="T10" fmla="*/ 85 w 150"/>
              <a:gd name="T11" fmla="*/ 0 h 170"/>
              <a:gd name="T12" fmla="*/ 150 w 150"/>
              <a:gd name="T13" fmla="*/ 170 h 170"/>
              <a:gd name="T14" fmla="*/ 125 w 150"/>
              <a:gd name="T15" fmla="*/ 170 h 170"/>
              <a:gd name="T16" fmla="*/ 105 w 150"/>
              <a:gd name="T17" fmla="*/ 120 h 170"/>
              <a:gd name="T18" fmla="*/ 80 w 150"/>
              <a:gd name="T19" fmla="*/ 50 h 170"/>
              <a:gd name="T20" fmla="*/ 80 w 150"/>
              <a:gd name="T21" fmla="*/ 50 h 170"/>
              <a:gd name="T22" fmla="*/ 75 w 150"/>
              <a:gd name="T23" fmla="*/ 25 h 170"/>
              <a:gd name="T24" fmla="*/ 75 w 150"/>
              <a:gd name="T25" fmla="*/ 25 h 170"/>
              <a:gd name="T26" fmla="*/ 65 w 150"/>
              <a:gd name="T27" fmla="*/ 50 h 170"/>
              <a:gd name="T28" fmla="*/ 45 w 150"/>
              <a:gd name="T29" fmla="*/ 100 h 170"/>
              <a:gd name="T30" fmla="*/ 100 w 150"/>
              <a:gd name="T31" fmla="*/ 100 h 170"/>
              <a:gd name="T32" fmla="*/ 80 w 150"/>
              <a:gd name="T33" fmla="*/ 50 h 17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Lst>
            <a:rect l="0" t="0" r="r" b="b"/>
            <a:pathLst>
              <a:path w="150" h="170">
                <a:moveTo>
                  <a:pt x="105" y="120"/>
                </a:moveTo>
                <a:lnTo>
                  <a:pt x="40" y="120"/>
                </a:lnTo>
                <a:lnTo>
                  <a:pt x="20" y="170"/>
                </a:lnTo>
                <a:lnTo>
                  <a:pt x="0" y="170"/>
                </a:lnTo>
                <a:lnTo>
                  <a:pt x="65" y="0"/>
                </a:lnTo>
                <a:lnTo>
                  <a:pt x="85" y="0"/>
                </a:lnTo>
                <a:lnTo>
                  <a:pt x="150" y="170"/>
                </a:lnTo>
                <a:lnTo>
                  <a:pt x="125" y="170"/>
                </a:lnTo>
                <a:lnTo>
                  <a:pt x="105" y="120"/>
                </a:lnTo>
                <a:close/>
                <a:moveTo>
                  <a:pt x="80" y="50"/>
                </a:moveTo>
                <a:lnTo>
                  <a:pt x="80" y="50"/>
                </a:lnTo>
                <a:lnTo>
                  <a:pt x="75" y="25"/>
                </a:lnTo>
                <a:lnTo>
                  <a:pt x="75" y="25"/>
                </a:lnTo>
                <a:lnTo>
                  <a:pt x="65" y="50"/>
                </a:lnTo>
                <a:lnTo>
                  <a:pt x="45" y="100"/>
                </a:lnTo>
                <a:lnTo>
                  <a:pt x="100" y="100"/>
                </a:lnTo>
                <a:lnTo>
                  <a:pt x="80" y="5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133" name="Freeform 132">
            <a:extLst>
              <a:ext uri="{FF2B5EF4-FFF2-40B4-BE49-F238E27FC236}">
                <a16:creationId xmlns:a16="http://schemas.microsoft.com/office/drawing/2014/main" id="{00000000-0008-0000-1600-000085000000}"/>
              </a:ext>
            </a:extLst>
          </xdr:cNvPr>
          <xdr:cNvSpPr>
            <a:spLocks/>
          </xdr:cNvSpPr>
        </xdr:nvSpPr>
        <xdr:spPr bwMode="auto">
          <a:xfrm>
            <a:off x="1470977" y="152400"/>
            <a:ext cx="66675" cy="111125"/>
          </a:xfrm>
          <a:custGeom>
            <a:avLst/>
            <a:gdLst>
              <a:gd name="T0" fmla="*/ 45 w 105"/>
              <a:gd name="T1" fmla="*/ 175 h 175"/>
              <a:gd name="T2" fmla="*/ 45 w 105"/>
              <a:gd name="T3" fmla="*/ 175 h 175"/>
              <a:gd name="T4" fmla="*/ 20 w 105"/>
              <a:gd name="T5" fmla="*/ 175 h 175"/>
              <a:gd name="T6" fmla="*/ 0 w 105"/>
              <a:gd name="T7" fmla="*/ 165 h 175"/>
              <a:gd name="T8" fmla="*/ 5 w 105"/>
              <a:gd name="T9" fmla="*/ 150 h 175"/>
              <a:gd name="T10" fmla="*/ 5 w 105"/>
              <a:gd name="T11" fmla="*/ 150 h 175"/>
              <a:gd name="T12" fmla="*/ 25 w 105"/>
              <a:gd name="T13" fmla="*/ 155 h 175"/>
              <a:gd name="T14" fmla="*/ 45 w 105"/>
              <a:gd name="T15" fmla="*/ 155 h 175"/>
              <a:gd name="T16" fmla="*/ 45 w 105"/>
              <a:gd name="T17" fmla="*/ 155 h 175"/>
              <a:gd name="T18" fmla="*/ 65 w 105"/>
              <a:gd name="T19" fmla="*/ 155 h 175"/>
              <a:gd name="T20" fmla="*/ 75 w 105"/>
              <a:gd name="T21" fmla="*/ 150 h 175"/>
              <a:gd name="T22" fmla="*/ 85 w 105"/>
              <a:gd name="T23" fmla="*/ 140 h 175"/>
              <a:gd name="T24" fmla="*/ 85 w 105"/>
              <a:gd name="T25" fmla="*/ 130 h 175"/>
              <a:gd name="T26" fmla="*/ 85 w 105"/>
              <a:gd name="T27" fmla="*/ 130 h 175"/>
              <a:gd name="T28" fmla="*/ 85 w 105"/>
              <a:gd name="T29" fmla="*/ 120 h 175"/>
              <a:gd name="T30" fmla="*/ 75 w 105"/>
              <a:gd name="T31" fmla="*/ 110 h 175"/>
              <a:gd name="T32" fmla="*/ 65 w 105"/>
              <a:gd name="T33" fmla="*/ 100 h 175"/>
              <a:gd name="T34" fmla="*/ 45 w 105"/>
              <a:gd name="T35" fmla="*/ 95 h 175"/>
              <a:gd name="T36" fmla="*/ 45 w 105"/>
              <a:gd name="T37" fmla="*/ 95 h 175"/>
              <a:gd name="T38" fmla="*/ 25 w 105"/>
              <a:gd name="T39" fmla="*/ 85 h 175"/>
              <a:gd name="T40" fmla="*/ 15 w 105"/>
              <a:gd name="T41" fmla="*/ 75 h 175"/>
              <a:gd name="T42" fmla="*/ 5 w 105"/>
              <a:gd name="T43" fmla="*/ 60 h 175"/>
              <a:gd name="T44" fmla="*/ 0 w 105"/>
              <a:gd name="T45" fmla="*/ 45 h 175"/>
              <a:gd name="T46" fmla="*/ 0 w 105"/>
              <a:gd name="T47" fmla="*/ 45 h 175"/>
              <a:gd name="T48" fmla="*/ 5 w 105"/>
              <a:gd name="T49" fmla="*/ 25 h 175"/>
              <a:gd name="T50" fmla="*/ 15 w 105"/>
              <a:gd name="T51" fmla="*/ 10 h 175"/>
              <a:gd name="T52" fmla="*/ 35 w 105"/>
              <a:gd name="T53" fmla="*/ 5 h 175"/>
              <a:gd name="T54" fmla="*/ 55 w 105"/>
              <a:gd name="T55" fmla="*/ 0 h 175"/>
              <a:gd name="T56" fmla="*/ 55 w 105"/>
              <a:gd name="T57" fmla="*/ 0 h 175"/>
              <a:gd name="T58" fmla="*/ 80 w 105"/>
              <a:gd name="T59" fmla="*/ 5 h 175"/>
              <a:gd name="T60" fmla="*/ 105 w 105"/>
              <a:gd name="T61" fmla="*/ 10 h 175"/>
              <a:gd name="T62" fmla="*/ 95 w 105"/>
              <a:gd name="T63" fmla="*/ 30 h 175"/>
              <a:gd name="T64" fmla="*/ 95 w 105"/>
              <a:gd name="T65" fmla="*/ 30 h 175"/>
              <a:gd name="T66" fmla="*/ 75 w 105"/>
              <a:gd name="T67" fmla="*/ 20 h 175"/>
              <a:gd name="T68" fmla="*/ 55 w 105"/>
              <a:gd name="T69" fmla="*/ 20 h 175"/>
              <a:gd name="T70" fmla="*/ 55 w 105"/>
              <a:gd name="T71" fmla="*/ 20 h 175"/>
              <a:gd name="T72" fmla="*/ 40 w 105"/>
              <a:gd name="T73" fmla="*/ 20 h 175"/>
              <a:gd name="T74" fmla="*/ 30 w 105"/>
              <a:gd name="T75" fmla="*/ 25 h 175"/>
              <a:gd name="T76" fmla="*/ 25 w 105"/>
              <a:gd name="T77" fmla="*/ 35 h 175"/>
              <a:gd name="T78" fmla="*/ 25 w 105"/>
              <a:gd name="T79" fmla="*/ 45 h 175"/>
              <a:gd name="T80" fmla="*/ 25 w 105"/>
              <a:gd name="T81" fmla="*/ 45 h 175"/>
              <a:gd name="T82" fmla="*/ 25 w 105"/>
              <a:gd name="T83" fmla="*/ 55 h 175"/>
              <a:gd name="T84" fmla="*/ 30 w 105"/>
              <a:gd name="T85" fmla="*/ 65 h 175"/>
              <a:gd name="T86" fmla="*/ 60 w 105"/>
              <a:gd name="T87" fmla="*/ 80 h 175"/>
              <a:gd name="T88" fmla="*/ 60 w 105"/>
              <a:gd name="T89" fmla="*/ 80 h 175"/>
              <a:gd name="T90" fmla="*/ 80 w 105"/>
              <a:gd name="T91" fmla="*/ 85 h 175"/>
              <a:gd name="T92" fmla="*/ 95 w 105"/>
              <a:gd name="T93" fmla="*/ 95 h 175"/>
              <a:gd name="T94" fmla="*/ 105 w 105"/>
              <a:gd name="T95" fmla="*/ 110 h 175"/>
              <a:gd name="T96" fmla="*/ 105 w 105"/>
              <a:gd name="T97" fmla="*/ 125 h 175"/>
              <a:gd name="T98" fmla="*/ 105 w 105"/>
              <a:gd name="T99" fmla="*/ 125 h 175"/>
              <a:gd name="T100" fmla="*/ 100 w 105"/>
              <a:gd name="T101" fmla="*/ 145 h 175"/>
              <a:gd name="T102" fmla="*/ 90 w 105"/>
              <a:gd name="T103" fmla="*/ 160 h 175"/>
              <a:gd name="T104" fmla="*/ 70 w 105"/>
              <a:gd name="T105" fmla="*/ 170 h 175"/>
              <a:gd name="T106" fmla="*/ 45 w 105"/>
              <a:gd name="T107" fmla="*/ 175 h 175"/>
              <a:gd name="T108" fmla="*/ 45 w 105"/>
              <a:gd name="T109" fmla="*/ 175 h 17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Lst>
            <a:rect l="0" t="0" r="r" b="b"/>
            <a:pathLst>
              <a:path w="105" h="175">
                <a:moveTo>
                  <a:pt x="45" y="175"/>
                </a:moveTo>
                <a:lnTo>
                  <a:pt x="45" y="175"/>
                </a:lnTo>
                <a:lnTo>
                  <a:pt x="20" y="175"/>
                </a:lnTo>
                <a:lnTo>
                  <a:pt x="0" y="165"/>
                </a:lnTo>
                <a:lnTo>
                  <a:pt x="5" y="150"/>
                </a:lnTo>
                <a:lnTo>
                  <a:pt x="5" y="150"/>
                </a:lnTo>
                <a:lnTo>
                  <a:pt x="25" y="155"/>
                </a:lnTo>
                <a:lnTo>
                  <a:pt x="45" y="155"/>
                </a:lnTo>
                <a:lnTo>
                  <a:pt x="45" y="155"/>
                </a:lnTo>
                <a:lnTo>
                  <a:pt x="65" y="155"/>
                </a:lnTo>
                <a:lnTo>
                  <a:pt x="75" y="150"/>
                </a:lnTo>
                <a:lnTo>
                  <a:pt x="85" y="140"/>
                </a:lnTo>
                <a:lnTo>
                  <a:pt x="85" y="130"/>
                </a:lnTo>
                <a:lnTo>
                  <a:pt x="85" y="130"/>
                </a:lnTo>
                <a:lnTo>
                  <a:pt x="85" y="120"/>
                </a:lnTo>
                <a:lnTo>
                  <a:pt x="75" y="110"/>
                </a:lnTo>
                <a:lnTo>
                  <a:pt x="65" y="100"/>
                </a:lnTo>
                <a:lnTo>
                  <a:pt x="45" y="95"/>
                </a:lnTo>
                <a:lnTo>
                  <a:pt x="45" y="95"/>
                </a:lnTo>
                <a:lnTo>
                  <a:pt x="25" y="85"/>
                </a:lnTo>
                <a:lnTo>
                  <a:pt x="15" y="75"/>
                </a:lnTo>
                <a:lnTo>
                  <a:pt x="5" y="60"/>
                </a:lnTo>
                <a:lnTo>
                  <a:pt x="0" y="45"/>
                </a:lnTo>
                <a:lnTo>
                  <a:pt x="0" y="45"/>
                </a:lnTo>
                <a:lnTo>
                  <a:pt x="5" y="25"/>
                </a:lnTo>
                <a:lnTo>
                  <a:pt x="15" y="10"/>
                </a:lnTo>
                <a:lnTo>
                  <a:pt x="35" y="5"/>
                </a:lnTo>
                <a:lnTo>
                  <a:pt x="55" y="0"/>
                </a:lnTo>
                <a:lnTo>
                  <a:pt x="55" y="0"/>
                </a:lnTo>
                <a:lnTo>
                  <a:pt x="80" y="5"/>
                </a:lnTo>
                <a:lnTo>
                  <a:pt x="105" y="10"/>
                </a:lnTo>
                <a:lnTo>
                  <a:pt x="95" y="30"/>
                </a:lnTo>
                <a:lnTo>
                  <a:pt x="95" y="30"/>
                </a:lnTo>
                <a:lnTo>
                  <a:pt x="75" y="20"/>
                </a:lnTo>
                <a:lnTo>
                  <a:pt x="55" y="20"/>
                </a:lnTo>
                <a:lnTo>
                  <a:pt x="55" y="20"/>
                </a:lnTo>
                <a:lnTo>
                  <a:pt x="40" y="20"/>
                </a:lnTo>
                <a:lnTo>
                  <a:pt x="30" y="25"/>
                </a:lnTo>
                <a:lnTo>
                  <a:pt x="25" y="35"/>
                </a:lnTo>
                <a:lnTo>
                  <a:pt x="25" y="45"/>
                </a:lnTo>
                <a:lnTo>
                  <a:pt x="25" y="45"/>
                </a:lnTo>
                <a:lnTo>
                  <a:pt x="25" y="55"/>
                </a:lnTo>
                <a:lnTo>
                  <a:pt x="30" y="65"/>
                </a:lnTo>
                <a:lnTo>
                  <a:pt x="60" y="80"/>
                </a:lnTo>
                <a:lnTo>
                  <a:pt x="60" y="80"/>
                </a:lnTo>
                <a:lnTo>
                  <a:pt x="80" y="85"/>
                </a:lnTo>
                <a:lnTo>
                  <a:pt x="95" y="95"/>
                </a:lnTo>
                <a:lnTo>
                  <a:pt x="105" y="110"/>
                </a:lnTo>
                <a:lnTo>
                  <a:pt x="105" y="125"/>
                </a:lnTo>
                <a:lnTo>
                  <a:pt x="105" y="125"/>
                </a:lnTo>
                <a:lnTo>
                  <a:pt x="100" y="145"/>
                </a:lnTo>
                <a:lnTo>
                  <a:pt x="90" y="160"/>
                </a:lnTo>
                <a:lnTo>
                  <a:pt x="70" y="170"/>
                </a:lnTo>
                <a:lnTo>
                  <a:pt x="45" y="175"/>
                </a:lnTo>
                <a:lnTo>
                  <a:pt x="45" y="175"/>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134" name="Freeform 133">
            <a:extLst>
              <a:ext uri="{FF2B5EF4-FFF2-40B4-BE49-F238E27FC236}">
                <a16:creationId xmlns:a16="http://schemas.microsoft.com/office/drawing/2014/main" id="{00000000-0008-0000-1600-000086000000}"/>
              </a:ext>
            </a:extLst>
          </xdr:cNvPr>
          <xdr:cNvSpPr>
            <a:spLocks/>
          </xdr:cNvSpPr>
        </xdr:nvSpPr>
        <xdr:spPr bwMode="auto">
          <a:xfrm>
            <a:off x="1569402" y="155575"/>
            <a:ext cx="85725" cy="107950"/>
          </a:xfrm>
          <a:custGeom>
            <a:avLst/>
            <a:gdLst>
              <a:gd name="T0" fmla="*/ 135 w 135"/>
              <a:gd name="T1" fmla="*/ 110 h 170"/>
              <a:gd name="T2" fmla="*/ 135 w 135"/>
              <a:gd name="T3" fmla="*/ 110 h 170"/>
              <a:gd name="T4" fmla="*/ 130 w 135"/>
              <a:gd name="T5" fmla="*/ 130 h 170"/>
              <a:gd name="T6" fmla="*/ 115 w 135"/>
              <a:gd name="T7" fmla="*/ 150 h 170"/>
              <a:gd name="T8" fmla="*/ 95 w 135"/>
              <a:gd name="T9" fmla="*/ 165 h 170"/>
              <a:gd name="T10" fmla="*/ 65 w 135"/>
              <a:gd name="T11" fmla="*/ 170 h 170"/>
              <a:gd name="T12" fmla="*/ 65 w 135"/>
              <a:gd name="T13" fmla="*/ 170 h 170"/>
              <a:gd name="T14" fmla="*/ 40 w 135"/>
              <a:gd name="T15" fmla="*/ 165 h 170"/>
              <a:gd name="T16" fmla="*/ 20 w 135"/>
              <a:gd name="T17" fmla="*/ 155 h 170"/>
              <a:gd name="T18" fmla="*/ 5 w 135"/>
              <a:gd name="T19" fmla="*/ 135 h 170"/>
              <a:gd name="T20" fmla="*/ 0 w 135"/>
              <a:gd name="T21" fmla="*/ 105 h 170"/>
              <a:gd name="T22" fmla="*/ 0 w 135"/>
              <a:gd name="T23" fmla="*/ 0 h 170"/>
              <a:gd name="T24" fmla="*/ 25 w 135"/>
              <a:gd name="T25" fmla="*/ 0 h 170"/>
              <a:gd name="T26" fmla="*/ 25 w 135"/>
              <a:gd name="T27" fmla="*/ 110 h 170"/>
              <a:gd name="T28" fmla="*/ 25 w 135"/>
              <a:gd name="T29" fmla="*/ 110 h 170"/>
              <a:gd name="T30" fmla="*/ 25 w 135"/>
              <a:gd name="T31" fmla="*/ 125 h 170"/>
              <a:gd name="T32" fmla="*/ 35 w 135"/>
              <a:gd name="T33" fmla="*/ 140 h 170"/>
              <a:gd name="T34" fmla="*/ 50 w 135"/>
              <a:gd name="T35" fmla="*/ 150 h 170"/>
              <a:gd name="T36" fmla="*/ 70 w 135"/>
              <a:gd name="T37" fmla="*/ 150 h 170"/>
              <a:gd name="T38" fmla="*/ 70 w 135"/>
              <a:gd name="T39" fmla="*/ 150 h 170"/>
              <a:gd name="T40" fmla="*/ 90 w 135"/>
              <a:gd name="T41" fmla="*/ 150 h 170"/>
              <a:gd name="T42" fmla="*/ 100 w 135"/>
              <a:gd name="T43" fmla="*/ 140 h 170"/>
              <a:gd name="T44" fmla="*/ 110 w 135"/>
              <a:gd name="T45" fmla="*/ 125 h 170"/>
              <a:gd name="T46" fmla="*/ 110 w 135"/>
              <a:gd name="T47" fmla="*/ 110 h 170"/>
              <a:gd name="T48" fmla="*/ 110 w 135"/>
              <a:gd name="T49" fmla="*/ 0 h 170"/>
              <a:gd name="T50" fmla="*/ 135 w 135"/>
              <a:gd name="T51" fmla="*/ 0 h 170"/>
              <a:gd name="T52" fmla="*/ 135 w 135"/>
              <a:gd name="T53" fmla="*/ 110 h 17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Lst>
            <a:rect l="0" t="0" r="r" b="b"/>
            <a:pathLst>
              <a:path w="135" h="170">
                <a:moveTo>
                  <a:pt x="135" y="110"/>
                </a:moveTo>
                <a:lnTo>
                  <a:pt x="135" y="110"/>
                </a:lnTo>
                <a:lnTo>
                  <a:pt x="130" y="130"/>
                </a:lnTo>
                <a:lnTo>
                  <a:pt x="115" y="150"/>
                </a:lnTo>
                <a:lnTo>
                  <a:pt x="95" y="165"/>
                </a:lnTo>
                <a:lnTo>
                  <a:pt x="65" y="170"/>
                </a:lnTo>
                <a:lnTo>
                  <a:pt x="65" y="170"/>
                </a:lnTo>
                <a:lnTo>
                  <a:pt x="40" y="165"/>
                </a:lnTo>
                <a:lnTo>
                  <a:pt x="20" y="155"/>
                </a:lnTo>
                <a:lnTo>
                  <a:pt x="5" y="135"/>
                </a:lnTo>
                <a:lnTo>
                  <a:pt x="0" y="105"/>
                </a:lnTo>
                <a:lnTo>
                  <a:pt x="0" y="0"/>
                </a:lnTo>
                <a:lnTo>
                  <a:pt x="25" y="0"/>
                </a:lnTo>
                <a:lnTo>
                  <a:pt x="25" y="110"/>
                </a:lnTo>
                <a:lnTo>
                  <a:pt x="25" y="110"/>
                </a:lnTo>
                <a:lnTo>
                  <a:pt x="25" y="125"/>
                </a:lnTo>
                <a:lnTo>
                  <a:pt x="35" y="140"/>
                </a:lnTo>
                <a:lnTo>
                  <a:pt x="50" y="150"/>
                </a:lnTo>
                <a:lnTo>
                  <a:pt x="70" y="150"/>
                </a:lnTo>
                <a:lnTo>
                  <a:pt x="70" y="150"/>
                </a:lnTo>
                <a:lnTo>
                  <a:pt x="90" y="150"/>
                </a:lnTo>
                <a:lnTo>
                  <a:pt x="100" y="140"/>
                </a:lnTo>
                <a:lnTo>
                  <a:pt x="110" y="125"/>
                </a:lnTo>
                <a:lnTo>
                  <a:pt x="110" y="110"/>
                </a:lnTo>
                <a:lnTo>
                  <a:pt x="110" y="0"/>
                </a:lnTo>
                <a:lnTo>
                  <a:pt x="135" y="0"/>
                </a:lnTo>
                <a:lnTo>
                  <a:pt x="135" y="11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135" name="Freeform 134">
            <a:extLst>
              <a:ext uri="{FF2B5EF4-FFF2-40B4-BE49-F238E27FC236}">
                <a16:creationId xmlns:a16="http://schemas.microsoft.com/office/drawing/2014/main" id="{00000000-0008-0000-1600-000087000000}"/>
              </a:ext>
            </a:extLst>
          </xdr:cNvPr>
          <xdr:cNvSpPr>
            <a:spLocks noEditPoints="1"/>
          </xdr:cNvSpPr>
        </xdr:nvSpPr>
        <xdr:spPr bwMode="auto">
          <a:xfrm>
            <a:off x="1693227" y="155575"/>
            <a:ext cx="76200" cy="104775"/>
          </a:xfrm>
          <a:custGeom>
            <a:avLst/>
            <a:gdLst>
              <a:gd name="T0" fmla="*/ 105 w 120"/>
              <a:gd name="T1" fmla="*/ 45 h 165"/>
              <a:gd name="T2" fmla="*/ 105 w 120"/>
              <a:gd name="T3" fmla="*/ 45 h 165"/>
              <a:gd name="T4" fmla="*/ 105 w 120"/>
              <a:gd name="T5" fmla="*/ 65 h 165"/>
              <a:gd name="T6" fmla="*/ 95 w 120"/>
              <a:gd name="T7" fmla="*/ 75 h 165"/>
              <a:gd name="T8" fmla="*/ 85 w 120"/>
              <a:gd name="T9" fmla="*/ 85 h 165"/>
              <a:gd name="T10" fmla="*/ 75 w 120"/>
              <a:gd name="T11" fmla="*/ 90 h 165"/>
              <a:gd name="T12" fmla="*/ 120 w 120"/>
              <a:gd name="T13" fmla="*/ 165 h 165"/>
              <a:gd name="T14" fmla="*/ 95 w 120"/>
              <a:gd name="T15" fmla="*/ 165 h 165"/>
              <a:gd name="T16" fmla="*/ 55 w 120"/>
              <a:gd name="T17" fmla="*/ 95 h 165"/>
              <a:gd name="T18" fmla="*/ 20 w 120"/>
              <a:gd name="T19" fmla="*/ 95 h 165"/>
              <a:gd name="T20" fmla="*/ 20 w 120"/>
              <a:gd name="T21" fmla="*/ 165 h 165"/>
              <a:gd name="T22" fmla="*/ 0 w 120"/>
              <a:gd name="T23" fmla="*/ 165 h 165"/>
              <a:gd name="T24" fmla="*/ 0 w 120"/>
              <a:gd name="T25" fmla="*/ 0 h 165"/>
              <a:gd name="T26" fmla="*/ 45 w 120"/>
              <a:gd name="T27" fmla="*/ 0 h 165"/>
              <a:gd name="T28" fmla="*/ 45 w 120"/>
              <a:gd name="T29" fmla="*/ 0 h 165"/>
              <a:gd name="T30" fmla="*/ 75 w 120"/>
              <a:gd name="T31" fmla="*/ 0 h 165"/>
              <a:gd name="T32" fmla="*/ 90 w 120"/>
              <a:gd name="T33" fmla="*/ 10 h 165"/>
              <a:gd name="T34" fmla="*/ 105 w 120"/>
              <a:gd name="T35" fmla="*/ 25 h 165"/>
              <a:gd name="T36" fmla="*/ 105 w 120"/>
              <a:gd name="T37" fmla="*/ 45 h 165"/>
              <a:gd name="T38" fmla="*/ 105 w 120"/>
              <a:gd name="T39" fmla="*/ 45 h 165"/>
              <a:gd name="T40" fmla="*/ 20 w 120"/>
              <a:gd name="T41" fmla="*/ 15 h 165"/>
              <a:gd name="T42" fmla="*/ 20 w 120"/>
              <a:gd name="T43" fmla="*/ 80 h 165"/>
              <a:gd name="T44" fmla="*/ 45 w 120"/>
              <a:gd name="T45" fmla="*/ 80 h 165"/>
              <a:gd name="T46" fmla="*/ 45 w 120"/>
              <a:gd name="T47" fmla="*/ 80 h 165"/>
              <a:gd name="T48" fmla="*/ 65 w 120"/>
              <a:gd name="T49" fmla="*/ 75 h 165"/>
              <a:gd name="T50" fmla="*/ 75 w 120"/>
              <a:gd name="T51" fmla="*/ 70 h 165"/>
              <a:gd name="T52" fmla="*/ 80 w 120"/>
              <a:gd name="T53" fmla="*/ 60 h 165"/>
              <a:gd name="T54" fmla="*/ 85 w 120"/>
              <a:gd name="T55" fmla="*/ 45 h 165"/>
              <a:gd name="T56" fmla="*/ 85 w 120"/>
              <a:gd name="T57" fmla="*/ 45 h 165"/>
              <a:gd name="T58" fmla="*/ 80 w 120"/>
              <a:gd name="T59" fmla="*/ 35 h 165"/>
              <a:gd name="T60" fmla="*/ 75 w 120"/>
              <a:gd name="T61" fmla="*/ 25 h 165"/>
              <a:gd name="T62" fmla="*/ 60 w 120"/>
              <a:gd name="T63" fmla="*/ 20 h 165"/>
              <a:gd name="T64" fmla="*/ 45 w 120"/>
              <a:gd name="T65" fmla="*/ 15 h 165"/>
              <a:gd name="T66" fmla="*/ 20 w 120"/>
              <a:gd name="T67" fmla="*/ 15 h 16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Lst>
            <a:rect l="0" t="0" r="r" b="b"/>
            <a:pathLst>
              <a:path w="120" h="165">
                <a:moveTo>
                  <a:pt x="105" y="45"/>
                </a:moveTo>
                <a:lnTo>
                  <a:pt x="105" y="45"/>
                </a:lnTo>
                <a:lnTo>
                  <a:pt x="105" y="65"/>
                </a:lnTo>
                <a:lnTo>
                  <a:pt x="95" y="75"/>
                </a:lnTo>
                <a:lnTo>
                  <a:pt x="85" y="85"/>
                </a:lnTo>
                <a:lnTo>
                  <a:pt x="75" y="90"/>
                </a:lnTo>
                <a:lnTo>
                  <a:pt x="120" y="165"/>
                </a:lnTo>
                <a:lnTo>
                  <a:pt x="95" y="165"/>
                </a:lnTo>
                <a:lnTo>
                  <a:pt x="55" y="95"/>
                </a:lnTo>
                <a:lnTo>
                  <a:pt x="20" y="95"/>
                </a:lnTo>
                <a:lnTo>
                  <a:pt x="20" y="165"/>
                </a:lnTo>
                <a:lnTo>
                  <a:pt x="0" y="165"/>
                </a:lnTo>
                <a:lnTo>
                  <a:pt x="0" y="0"/>
                </a:lnTo>
                <a:lnTo>
                  <a:pt x="45" y="0"/>
                </a:lnTo>
                <a:lnTo>
                  <a:pt x="45" y="0"/>
                </a:lnTo>
                <a:lnTo>
                  <a:pt x="75" y="0"/>
                </a:lnTo>
                <a:lnTo>
                  <a:pt x="90" y="10"/>
                </a:lnTo>
                <a:lnTo>
                  <a:pt x="105" y="25"/>
                </a:lnTo>
                <a:lnTo>
                  <a:pt x="105" y="45"/>
                </a:lnTo>
                <a:lnTo>
                  <a:pt x="105" y="45"/>
                </a:lnTo>
                <a:close/>
                <a:moveTo>
                  <a:pt x="20" y="15"/>
                </a:moveTo>
                <a:lnTo>
                  <a:pt x="20" y="80"/>
                </a:lnTo>
                <a:lnTo>
                  <a:pt x="45" y="80"/>
                </a:lnTo>
                <a:lnTo>
                  <a:pt x="45" y="80"/>
                </a:lnTo>
                <a:lnTo>
                  <a:pt x="65" y="75"/>
                </a:lnTo>
                <a:lnTo>
                  <a:pt x="75" y="70"/>
                </a:lnTo>
                <a:lnTo>
                  <a:pt x="80" y="60"/>
                </a:lnTo>
                <a:lnTo>
                  <a:pt x="85" y="45"/>
                </a:lnTo>
                <a:lnTo>
                  <a:pt x="85" y="45"/>
                </a:lnTo>
                <a:lnTo>
                  <a:pt x="80" y="35"/>
                </a:lnTo>
                <a:lnTo>
                  <a:pt x="75" y="25"/>
                </a:lnTo>
                <a:lnTo>
                  <a:pt x="60" y="20"/>
                </a:lnTo>
                <a:lnTo>
                  <a:pt x="45" y="15"/>
                </a:lnTo>
                <a:lnTo>
                  <a:pt x="20" y="15"/>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136" name="Freeform 135">
            <a:extLst>
              <a:ext uri="{FF2B5EF4-FFF2-40B4-BE49-F238E27FC236}">
                <a16:creationId xmlns:a16="http://schemas.microsoft.com/office/drawing/2014/main" id="{00000000-0008-0000-1600-000088000000}"/>
              </a:ext>
            </a:extLst>
          </xdr:cNvPr>
          <xdr:cNvSpPr>
            <a:spLocks/>
          </xdr:cNvSpPr>
        </xdr:nvSpPr>
        <xdr:spPr bwMode="auto">
          <a:xfrm>
            <a:off x="1782127" y="155575"/>
            <a:ext cx="85725" cy="104775"/>
          </a:xfrm>
          <a:custGeom>
            <a:avLst/>
            <a:gdLst>
              <a:gd name="T0" fmla="*/ 110 w 135"/>
              <a:gd name="T1" fmla="*/ 0 h 165"/>
              <a:gd name="T2" fmla="*/ 135 w 135"/>
              <a:gd name="T3" fmla="*/ 0 h 165"/>
              <a:gd name="T4" fmla="*/ 75 w 135"/>
              <a:gd name="T5" fmla="*/ 100 h 165"/>
              <a:gd name="T6" fmla="*/ 75 w 135"/>
              <a:gd name="T7" fmla="*/ 165 h 165"/>
              <a:gd name="T8" fmla="*/ 55 w 135"/>
              <a:gd name="T9" fmla="*/ 165 h 165"/>
              <a:gd name="T10" fmla="*/ 55 w 135"/>
              <a:gd name="T11" fmla="*/ 105 h 165"/>
              <a:gd name="T12" fmla="*/ 0 w 135"/>
              <a:gd name="T13" fmla="*/ 0 h 165"/>
              <a:gd name="T14" fmla="*/ 20 w 135"/>
              <a:gd name="T15" fmla="*/ 0 h 165"/>
              <a:gd name="T16" fmla="*/ 65 w 135"/>
              <a:gd name="T17" fmla="*/ 80 h 165"/>
              <a:gd name="T18" fmla="*/ 110 w 135"/>
              <a:gd name="T19" fmla="*/ 0 h 16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Lst>
            <a:rect l="0" t="0" r="r" b="b"/>
            <a:pathLst>
              <a:path w="135" h="165">
                <a:moveTo>
                  <a:pt x="110" y="0"/>
                </a:moveTo>
                <a:lnTo>
                  <a:pt x="135" y="0"/>
                </a:lnTo>
                <a:lnTo>
                  <a:pt x="75" y="100"/>
                </a:lnTo>
                <a:lnTo>
                  <a:pt x="75" y="165"/>
                </a:lnTo>
                <a:lnTo>
                  <a:pt x="55" y="165"/>
                </a:lnTo>
                <a:lnTo>
                  <a:pt x="55" y="105"/>
                </a:lnTo>
                <a:lnTo>
                  <a:pt x="0" y="0"/>
                </a:lnTo>
                <a:lnTo>
                  <a:pt x="20" y="0"/>
                </a:lnTo>
                <a:lnTo>
                  <a:pt x="65" y="80"/>
                </a:lnTo>
                <a:lnTo>
                  <a:pt x="110" y="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grpSp>
    <xdr:clientData/>
  </xdr:twoCellAnchor>
  <mc:AlternateContent xmlns:mc="http://schemas.openxmlformats.org/markup-compatibility/2006">
    <mc:Choice xmlns:a14="http://schemas.microsoft.com/office/drawing/2010/main" Requires="a14">
      <xdr:twoCellAnchor editAs="oneCell">
        <xdr:from>
          <xdr:col>3</xdr:col>
          <xdr:colOff>257175</xdr:colOff>
          <xdr:row>133</xdr:row>
          <xdr:rowOff>19050</xdr:rowOff>
        </xdr:from>
        <xdr:to>
          <xdr:col>3</xdr:col>
          <xdr:colOff>485775</xdr:colOff>
          <xdr:row>133</xdr:row>
          <xdr:rowOff>142875</xdr:rowOff>
        </xdr:to>
        <xdr:sp macro="" textlink="">
          <xdr:nvSpPr>
            <xdr:cNvPr id="47151" name="Check Box 47" hidden="1">
              <a:extLst>
                <a:ext uri="{63B3BB69-23CF-44E3-9099-C40C66FF867C}">
                  <a14:compatExt spid="_x0000_s47151"/>
                </a:ext>
                <a:ext uri="{FF2B5EF4-FFF2-40B4-BE49-F238E27FC236}">
                  <a16:creationId xmlns:a16="http://schemas.microsoft.com/office/drawing/2014/main" id="{00000000-0008-0000-1600-00002F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133</xdr:row>
          <xdr:rowOff>9525</xdr:rowOff>
        </xdr:from>
        <xdr:to>
          <xdr:col>6</xdr:col>
          <xdr:colOff>0</xdr:colOff>
          <xdr:row>133</xdr:row>
          <xdr:rowOff>133350</xdr:rowOff>
        </xdr:to>
        <xdr:sp macro="" textlink="">
          <xdr:nvSpPr>
            <xdr:cNvPr id="47152" name="Check Box 48" hidden="1">
              <a:extLst>
                <a:ext uri="{63B3BB69-23CF-44E3-9099-C40C66FF867C}">
                  <a14:compatExt spid="_x0000_s47152"/>
                </a:ext>
                <a:ext uri="{FF2B5EF4-FFF2-40B4-BE49-F238E27FC236}">
                  <a16:creationId xmlns:a16="http://schemas.microsoft.com/office/drawing/2014/main" id="{00000000-0008-0000-1600-000030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257175</xdr:colOff>
          <xdr:row>134</xdr:row>
          <xdr:rowOff>19050</xdr:rowOff>
        </xdr:from>
        <xdr:to>
          <xdr:col>3</xdr:col>
          <xdr:colOff>485775</xdr:colOff>
          <xdr:row>134</xdr:row>
          <xdr:rowOff>142875</xdr:rowOff>
        </xdr:to>
        <xdr:sp macro="" textlink="">
          <xdr:nvSpPr>
            <xdr:cNvPr id="47153" name="Check Box 49" hidden="1">
              <a:extLst>
                <a:ext uri="{63B3BB69-23CF-44E3-9099-C40C66FF867C}">
                  <a14:compatExt spid="_x0000_s47153"/>
                </a:ext>
                <a:ext uri="{FF2B5EF4-FFF2-40B4-BE49-F238E27FC236}">
                  <a16:creationId xmlns:a16="http://schemas.microsoft.com/office/drawing/2014/main" id="{00000000-0008-0000-1600-000031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134</xdr:row>
          <xdr:rowOff>9525</xdr:rowOff>
        </xdr:from>
        <xdr:to>
          <xdr:col>6</xdr:col>
          <xdr:colOff>0</xdr:colOff>
          <xdr:row>134</xdr:row>
          <xdr:rowOff>133350</xdr:rowOff>
        </xdr:to>
        <xdr:sp macro="" textlink="">
          <xdr:nvSpPr>
            <xdr:cNvPr id="47154" name="Check Box 50" hidden="1">
              <a:extLst>
                <a:ext uri="{63B3BB69-23CF-44E3-9099-C40C66FF867C}">
                  <a14:compatExt spid="_x0000_s47154"/>
                </a:ext>
                <a:ext uri="{FF2B5EF4-FFF2-40B4-BE49-F238E27FC236}">
                  <a16:creationId xmlns:a16="http://schemas.microsoft.com/office/drawing/2014/main" id="{00000000-0008-0000-1600-000032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257175</xdr:colOff>
          <xdr:row>140</xdr:row>
          <xdr:rowOff>19050</xdr:rowOff>
        </xdr:from>
        <xdr:to>
          <xdr:col>3</xdr:col>
          <xdr:colOff>485775</xdr:colOff>
          <xdr:row>140</xdr:row>
          <xdr:rowOff>142875</xdr:rowOff>
        </xdr:to>
        <xdr:sp macro="" textlink="">
          <xdr:nvSpPr>
            <xdr:cNvPr id="47155" name="Check Box 51" hidden="1">
              <a:extLst>
                <a:ext uri="{63B3BB69-23CF-44E3-9099-C40C66FF867C}">
                  <a14:compatExt spid="_x0000_s47155"/>
                </a:ext>
                <a:ext uri="{FF2B5EF4-FFF2-40B4-BE49-F238E27FC236}">
                  <a16:creationId xmlns:a16="http://schemas.microsoft.com/office/drawing/2014/main" id="{00000000-0008-0000-1600-000033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140</xdr:row>
          <xdr:rowOff>9525</xdr:rowOff>
        </xdr:from>
        <xdr:to>
          <xdr:col>6</xdr:col>
          <xdr:colOff>0</xdr:colOff>
          <xdr:row>140</xdr:row>
          <xdr:rowOff>133350</xdr:rowOff>
        </xdr:to>
        <xdr:sp macro="" textlink="">
          <xdr:nvSpPr>
            <xdr:cNvPr id="47156" name="Check Box 52" hidden="1">
              <a:extLst>
                <a:ext uri="{63B3BB69-23CF-44E3-9099-C40C66FF867C}">
                  <a14:compatExt spid="_x0000_s47156"/>
                </a:ext>
                <a:ext uri="{FF2B5EF4-FFF2-40B4-BE49-F238E27FC236}">
                  <a16:creationId xmlns:a16="http://schemas.microsoft.com/office/drawing/2014/main" id="{00000000-0008-0000-1600-000034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257175</xdr:colOff>
          <xdr:row>141</xdr:row>
          <xdr:rowOff>19050</xdr:rowOff>
        </xdr:from>
        <xdr:to>
          <xdr:col>3</xdr:col>
          <xdr:colOff>485775</xdr:colOff>
          <xdr:row>141</xdr:row>
          <xdr:rowOff>142875</xdr:rowOff>
        </xdr:to>
        <xdr:sp macro="" textlink="">
          <xdr:nvSpPr>
            <xdr:cNvPr id="47157" name="Check Box 53" hidden="1">
              <a:extLst>
                <a:ext uri="{63B3BB69-23CF-44E3-9099-C40C66FF867C}">
                  <a14:compatExt spid="_x0000_s47157"/>
                </a:ext>
                <a:ext uri="{FF2B5EF4-FFF2-40B4-BE49-F238E27FC236}">
                  <a16:creationId xmlns:a16="http://schemas.microsoft.com/office/drawing/2014/main" id="{00000000-0008-0000-1600-000035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141</xdr:row>
          <xdr:rowOff>9525</xdr:rowOff>
        </xdr:from>
        <xdr:to>
          <xdr:col>6</xdr:col>
          <xdr:colOff>0</xdr:colOff>
          <xdr:row>141</xdr:row>
          <xdr:rowOff>133350</xdr:rowOff>
        </xdr:to>
        <xdr:sp macro="" textlink="">
          <xdr:nvSpPr>
            <xdr:cNvPr id="47158" name="Check Box 54" hidden="1">
              <a:extLst>
                <a:ext uri="{63B3BB69-23CF-44E3-9099-C40C66FF867C}">
                  <a14:compatExt spid="_x0000_s47158"/>
                </a:ext>
                <a:ext uri="{FF2B5EF4-FFF2-40B4-BE49-F238E27FC236}">
                  <a16:creationId xmlns:a16="http://schemas.microsoft.com/office/drawing/2014/main" id="{00000000-0008-0000-1600-000036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257175</xdr:colOff>
          <xdr:row>142</xdr:row>
          <xdr:rowOff>19050</xdr:rowOff>
        </xdr:from>
        <xdr:to>
          <xdr:col>3</xdr:col>
          <xdr:colOff>485775</xdr:colOff>
          <xdr:row>142</xdr:row>
          <xdr:rowOff>142875</xdr:rowOff>
        </xdr:to>
        <xdr:sp macro="" textlink="">
          <xdr:nvSpPr>
            <xdr:cNvPr id="47159" name="Check Box 55" hidden="1">
              <a:extLst>
                <a:ext uri="{63B3BB69-23CF-44E3-9099-C40C66FF867C}">
                  <a14:compatExt spid="_x0000_s47159"/>
                </a:ext>
                <a:ext uri="{FF2B5EF4-FFF2-40B4-BE49-F238E27FC236}">
                  <a16:creationId xmlns:a16="http://schemas.microsoft.com/office/drawing/2014/main" id="{00000000-0008-0000-1600-000037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142</xdr:row>
          <xdr:rowOff>9525</xdr:rowOff>
        </xdr:from>
        <xdr:to>
          <xdr:col>6</xdr:col>
          <xdr:colOff>0</xdr:colOff>
          <xdr:row>142</xdr:row>
          <xdr:rowOff>133350</xdr:rowOff>
        </xdr:to>
        <xdr:sp macro="" textlink="">
          <xdr:nvSpPr>
            <xdr:cNvPr id="47160" name="Check Box 56" hidden="1">
              <a:extLst>
                <a:ext uri="{63B3BB69-23CF-44E3-9099-C40C66FF867C}">
                  <a14:compatExt spid="_x0000_s47160"/>
                </a:ext>
                <a:ext uri="{FF2B5EF4-FFF2-40B4-BE49-F238E27FC236}">
                  <a16:creationId xmlns:a16="http://schemas.microsoft.com/office/drawing/2014/main" id="{00000000-0008-0000-1600-000038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257175</xdr:colOff>
          <xdr:row>143</xdr:row>
          <xdr:rowOff>19050</xdr:rowOff>
        </xdr:from>
        <xdr:to>
          <xdr:col>3</xdr:col>
          <xdr:colOff>485775</xdr:colOff>
          <xdr:row>143</xdr:row>
          <xdr:rowOff>142875</xdr:rowOff>
        </xdr:to>
        <xdr:sp macro="" textlink="">
          <xdr:nvSpPr>
            <xdr:cNvPr id="47161" name="Check Box 57" hidden="1">
              <a:extLst>
                <a:ext uri="{63B3BB69-23CF-44E3-9099-C40C66FF867C}">
                  <a14:compatExt spid="_x0000_s47161"/>
                </a:ext>
                <a:ext uri="{FF2B5EF4-FFF2-40B4-BE49-F238E27FC236}">
                  <a16:creationId xmlns:a16="http://schemas.microsoft.com/office/drawing/2014/main" id="{00000000-0008-0000-1600-000039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143</xdr:row>
          <xdr:rowOff>9525</xdr:rowOff>
        </xdr:from>
        <xdr:to>
          <xdr:col>6</xdr:col>
          <xdr:colOff>0</xdr:colOff>
          <xdr:row>143</xdr:row>
          <xdr:rowOff>133350</xdr:rowOff>
        </xdr:to>
        <xdr:sp macro="" textlink="">
          <xdr:nvSpPr>
            <xdr:cNvPr id="47162" name="Check Box 58" hidden="1">
              <a:extLst>
                <a:ext uri="{63B3BB69-23CF-44E3-9099-C40C66FF867C}">
                  <a14:compatExt spid="_x0000_s47162"/>
                </a:ext>
                <a:ext uri="{FF2B5EF4-FFF2-40B4-BE49-F238E27FC236}">
                  <a16:creationId xmlns:a16="http://schemas.microsoft.com/office/drawing/2014/main" id="{00000000-0008-0000-1600-00003A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257175</xdr:colOff>
          <xdr:row>144</xdr:row>
          <xdr:rowOff>0</xdr:rowOff>
        </xdr:from>
        <xdr:to>
          <xdr:col>3</xdr:col>
          <xdr:colOff>485775</xdr:colOff>
          <xdr:row>144</xdr:row>
          <xdr:rowOff>123825</xdr:rowOff>
        </xdr:to>
        <xdr:sp macro="" textlink="">
          <xdr:nvSpPr>
            <xdr:cNvPr id="47163" name="Check Box 59" hidden="1">
              <a:extLst>
                <a:ext uri="{63B3BB69-23CF-44E3-9099-C40C66FF867C}">
                  <a14:compatExt spid="_x0000_s47163"/>
                </a:ext>
                <a:ext uri="{FF2B5EF4-FFF2-40B4-BE49-F238E27FC236}">
                  <a16:creationId xmlns:a16="http://schemas.microsoft.com/office/drawing/2014/main" id="{00000000-0008-0000-1600-00003B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144</xdr:row>
          <xdr:rowOff>0</xdr:rowOff>
        </xdr:from>
        <xdr:to>
          <xdr:col>6</xdr:col>
          <xdr:colOff>0</xdr:colOff>
          <xdr:row>144</xdr:row>
          <xdr:rowOff>123825</xdr:rowOff>
        </xdr:to>
        <xdr:sp macro="" textlink="">
          <xdr:nvSpPr>
            <xdr:cNvPr id="47164" name="Check Box 60" hidden="1">
              <a:extLst>
                <a:ext uri="{63B3BB69-23CF-44E3-9099-C40C66FF867C}">
                  <a14:compatExt spid="_x0000_s47164"/>
                </a:ext>
                <a:ext uri="{FF2B5EF4-FFF2-40B4-BE49-F238E27FC236}">
                  <a16:creationId xmlns:a16="http://schemas.microsoft.com/office/drawing/2014/main" id="{00000000-0008-0000-1600-00003C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144</xdr:row>
          <xdr:rowOff>9525</xdr:rowOff>
        </xdr:from>
        <xdr:to>
          <xdr:col>6</xdr:col>
          <xdr:colOff>0</xdr:colOff>
          <xdr:row>144</xdr:row>
          <xdr:rowOff>133350</xdr:rowOff>
        </xdr:to>
        <xdr:sp macro="" textlink="">
          <xdr:nvSpPr>
            <xdr:cNvPr id="47166" name="Check Box 62" hidden="1">
              <a:extLst>
                <a:ext uri="{63B3BB69-23CF-44E3-9099-C40C66FF867C}">
                  <a14:compatExt spid="_x0000_s47166"/>
                </a:ext>
                <a:ext uri="{FF2B5EF4-FFF2-40B4-BE49-F238E27FC236}">
                  <a16:creationId xmlns:a16="http://schemas.microsoft.com/office/drawing/2014/main" id="{00000000-0008-0000-1600-00003E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257175</xdr:colOff>
          <xdr:row>147</xdr:row>
          <xdr:rowOff>19050</xdr:rowOff>
        </xdr:from>
        <xdr:to>
          <xdr:col>3</xdr:col>
          <xdr:colOff>485775</xdr:colOff>
          <xdr:row>147</xdr:row>
          <xdr:rowOff>142875</xdr:rowOff>
        </xdr:to>
        <xdr:sp macro="" textlink="">
          <xdr:nvSpPr>
            <xdr:cNvPr id="47167" name="Check Box 63" hidden="1">
              <a:extLst>
                <a:ext uri="{63B3BB69-23CF-44E3-9099-C40C66FF867C}">
                  <a14:compatExt spid="_x0000_s47167"/>
                </a:ext>
                <a:ext uri="{FF2B5EF4-FFF2-40B4-BE49-F238E27FC236}">
                  <a16:creationId xmlns:a16="http://schemas.microsoft.com/office/drawing/2014/main" id="{00000000-0008-0000-1600-00003F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147</xdr:row>
          <xdr:rowOff>9525</xdr:rowOff>
        </xdr:from>
        <xdr:to>
          <xdr:col>6</xdr:col>
          <xdr:colOff>0</xdr:colOff>
          <xdr:row>147</xdr:row>
          <xdr:rowOff>133350</xdr:rowOff>
        </xdr:to>
        <xdr:sp macro="" textlink="">
          <xdr:nvSpPr>
            <xdr:cNvPr id="47168" name="Check Box 64" hidden="1">
              <a:extLst>
                <a:ext uri="{63B3BB69-23CF-44E3-9099-C40C66FF867C}">
                  <a14:compatExt spid="_x0000_s47168"/>
                </a:ext>
                <a:ext uri="{FF2B5EF4-FFF2-40B4-BE49-F238E27FC236}">
                  <a16:creationId xmlns:a16="http://schemas.microsoft.com/office/drawing/2014/main" id="{00000000-0008-0000-1600-000040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257175</xdr:colOff>
          <xdr:row>148</xdr:row>
          <xdr:rowOff>19050</xdr:rowOff>
        </xdr:from>
        <xdr:to>
          <xdr:col>3</xdr:col>
          <xdr:colOff>485775</xdr:colOff>
          <xdr:row>148</xdr:row>
          <xdr:rowOff>142875</xdr:rowOff>
        </xdr:to>
        <xdr:sp macro="" textlink="">
          <xdr:nvSpPr>
            <xdr:cNvPr id="47169" name="Check Box 65" hidden="1">
              <a:extLst>
                <a:ext uri="{63B3BB69-23CF-44E3-9099-C40C66FF867C}">
                  <a14:compatExt spid="_x0000_s47169"/>
                </a:ext>
                <a:ext uri="{FF2B5EF4-FFF2-40B4-BE49-F238E27FC236}">
                  <a16:creationId xmlns:a16="http://schemas.microsoft.com/office/drawing/2014/main" id="{00000000-0008-0000-1600-000041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148</xdr:row>
          <xdr:rowOff>9525</xdr:rowOff>
        </xdr:from>
        <xdr:to>
          <xdr:col>6</xdr:col>
          <xdr:colOff>0</xdr:colOff>
          <xdr:row>148</xdr:row>
          <xdr:rowOff>133350</xdr:rowOff>
        </xdr:to>
        <xdr:sp macro="" textlink="">
          <xdr:nvSpPr>
            <xdr:cNvPr id="47170" name="Check Box 66" hidden="1">
              <a:extLst>
                <a:ext uri="{63B3BB69-23CF-44E3-9099-C40C66FF867C}">
                  <a14:compatExt spid="_x0000_s47170"/>
                </a:ext>
                <a:ext uri="{FF2B5EF4-FFF2-40B4-BE49-F238E27FC236}">
                  <a16:creationId xmlns:a16="http://schemas.microsoft.com/office/drawing/2014/main" id="{00000000-0008-0000-1600-000042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257175</xdr:colOff>
          <xdr:row>149</xdr:row>
          <xdr:rowOff>19050</xdr:rowOff>
        </xdr:from>
        <xdr:to>
          <xdr:col>3</xdr:col>
          <xdr:colOff>485775</xdr:colOff>
          <xdr:row>149</xdr:row>
          <xdr:rowOff>142875</xdr:rowOff>
        </xdr:to>
        <xdr:sp macro="" textlink="">
          <xdr:nvSpPr>
            <xdr:cNvPr id="47171" name="Check Box 67" hidden="1">
              <a:extLst>
                <a:ext uri="{63B3BB69-23CF-44E3-9099-C40C66FF867C}">
                  <a14:compatExt spid="_x0000_s47171"/>
                </a:ext>
                <a:ext uri="{FF2B5EF4-FFF2-40B4-BE49-F238E27FC236}">
                  <a16:creationId xmlns:a16="http://schemas.microsoft.com/office/drawing/2014/main" id="{00000000-0008-0000-1600-000043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149</xdr:row>
          <xdr:rowOff>9525</xdr:rowOff>
        </xdr:from>
        <xdr:to>
          <xdr:col>6</xdr:col>
          <xdr:colOff>0</xdr:colOff>
          <xdr:row>149</xdr:row>
          <xdr:rowOff>133350</xdr:rowOff>
        </xdr:to>
        <xdr:sp macro="" textlink="">
          <xdr:nvSpPr>
            <xdr:cNvPr id="47172" name="Check Box 68" hidden="1">
              <a:extLst>
                <a:ext uri="{63B3BB69-23CF-44E3-9099-C40C66FF867C}">
                  <a14:compatExt spid="_x0000_s47172"/>
                </a:ext>
                <a:ext uri="{FF2B5EF4-FFF2-40B4-BE49-F238E27FC236}">
                  <a16:creationId xmlns:a16="http://schemas.microsoft.com/office/drawing/2014/main" id="{00000000-0008-0000-1600-000044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257175</xdr:colOff>
          <xdr:row>150</xdr:row>
          <xdr:rowOff>19050</xdr:rowOff>
        </xdr:from>
        <xdr:to>
          <xdr:col>3</xdr:col>
          <xdr:colOff>485775</xdr:colOff>
          <xdr:row>150</xdr:row>
          <xdr:rowOff>142875</xdr:rowOff>
        </xdr:to>
        <xdr:sp macro="" textlink="">
          <xdr:nvSpPr>
            <xdr:cNvPr id="47173" name="Check Box 69" hidden="1">
              <a:extLst>
                <a:ext uri="{63B3BB69-23CF-44E3-9099-C40C66FF867C}">
                  <a14:compatExt spid="_x0000_s47173"/>
                </a:ext>
                <a:ext uri="{FF2B5EF4-FFF2-40B4-BE49-F238E27FC236}">
                  <a16:creationId xmlns:a16="http://schemas.microsoft.com/office/drawing/2014/main" id="{00000000-0008-0000-1600-000045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150</xdr:row>
          <xdr:rowOff>9525</xdr:rowOff>
        </xdr:from>
        <xdr:to>
          <xdr:col>6</xdr:col>
          <xdr:colOff>0</xdr:colOff>
          <xdr:row>150</xdr:row>
          <xdr:rowOff>133350</xdr:rowOff>
        </xdr:to>
        <xdr:sp macro="" textlink="">
          <xdr:nvSpPr>
            <xdr:cNvPr id="47174" name="Check Box 70" hidden="1">
              <a:extLst>
                <a:ext uri="{63B3BB69-23CF-44E3-9099-C40C66FF867C}">
                  <a14:compatExt spid="_x0000_s47174"/>
                </a:ext>
                <a:ext uri="{FF2B5EF4-FFF2-40B4-BE49-F238E27FC236}">
                  <a16:creationId xmlns:a16="http://schemas.microsoft.com/office/drawing/2014/main" id="{00000000-0008-0000-1600-000046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257175</xdr:colOff>
          <xdr:row>151</xdr:row>
          <xdr:rowOff>19050</xdr:rowOff>
        </xdr:from>
        <xdr:to>
          <xdr:col>3</xdr:col>
          <xdr:colOff>485775</xdr:colOff>
          <xdr:row>151</xdr:row>
          <xdr:rowOff>142875</xdr:rowOff>
        </xdr:to>
        <xdr:sp macro="" textlink="">
          <xdr:nvSpPr>
            <xdr:cNvPr id="47175" name="Check Box 71" hidden="1">
              <a:extLst>
                <a:ext uri="{63B3BB69-23CF-44E3-9099-C40C66FF867C}">
                  <a14:compatExt spid="_x0000_s47175"/>
                </a:ext>
                <a:ext uri="{FF2B5EF4-FFF2-40B4-BE49-F238E27FC236}">
                  <a16:creationId xmlns:a16="http://schemas.microsoft.com/office/drawing/2014/main" id="{00000000-0008-0000-1600-000047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151</xdr:row>
          <xdr:rowOff>9525</xdr:rowOff>
        </xdr:from>
        <xdr:to>
          <xdr:col>6</xdr:col>
          <xdr:colOff>0</xdr:colOff>
          <xdr:row>151</xdr:row>
          <xdr:rowOff>133350</xdr:rowOff>
        </xdr:to>
        <xdr:sp macro="" textlink="">
          <xdr:nvSpPr>
            <xdr:cNvPr id="47176" name="Check Box 72" hidden="1">
              <a:extLst>
                <a:ext uri="{63B3BB69-23CF-44E3-9099-C40C66FF867C}">
                  <a14:compatExt spid="_x0000_s47176"/>
                </a:ext>
                <a:ext uri="{FF2B5EF4-FFF2-40B4-BE49-F238E27FC236}">
                  <a16:creationId xmlns:a16="http://schemas.microsoft.com/office/drawing/2014/main" id="{00000000-0008-0000-1600-000048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257175</xdr:colOff>
          <xdr:row>152</xdr:row>
          <xdr:rowOff>19050</xdr:rowOff>
        </xdr:from>
        <xdr:to>
          <xdr:col>3</xdr:col>
          <xdr:colOff>485775</xdr:colOff>
          <xdr:row>152</xdr:row>
          <xdr:rowOff>142875</xdr:rowOff>
        </xdr:to>
        <xdr:sp macro="" textlink="">
          <xdr:nvSpPr>
            <xdr:cNvPr id="47177" name="Check Box 73" hidden="1">
              <a:extLst>
                <a:ext uri="{63B3BB69-23CF-44E3-9099-C40C66FF867C}">
                  <a14:compatExt spid="_x0000_s47177"/>
                </a:ext>
                <a:ext uri="{FF2B5EF4-FFF2-40B4-BE49-F238E27FC236}">
                  <a16:creationId xmlns:a16="http://schemas.microsoft.com/office/drawing/2014/main" id="{00000000-0008-0000-1600-000049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152</xdr:row>
          <xdr:rowOff>9525</xdr:rowOff>
        </xdr:from>
        <xdr:to>
          <xdr:col>6</xdr:col>
          <xdr:colOff>0</xdr:colOff>
          <xdr:row>152</xdr:row>
          <xdr:rowOff>133350</xdr:rowOff>
        </xdr:to>
        <xdr:sp macro="" textlink="">
          <xdr:nvSpPr>
            <xdr:cNvPr id="47178" name="Check Box 74" hidden="1">
              <a:extLst>
                <a:ext uri="{63B3BB69-23CF-44E3-9099-C40C66FF867C}">
                  <a14:compatExt spid="_x0000_s47178"/>
                </a:ext>
                <a:ext uri="{FF2B5EF4-FFF2-40B4-BE49-F238E27FC236}">
                  <a16:creationId xmlns:a16="http://schemas.microsoft.com/office/drawing/2014/main" id="{00000000-0008-0000-1600-00004A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257175</xdr:colOff>
          <xdr:row>153</xdr:row>
          <xdr:rowOff>19050</xdr:rowOff>
        </xdr:from>
        <xdr:to>
          <xdr:col>3</xdr:col>
          <xdr:colOff>485775</xdr:colOff>
          <xdr:row>153</xdr:row>
          <xdr:rowOff>142875</xdr:rowOff>
        </xdr:to>
        <xdr:sp macro="" textlink="">
          <xdr:nvSpPr>
            <xdr:cNvPr id="47179" name="Check Box 75" hidden="1">
              <a:extLst>
                <a:ext uri="{63B3BB69-23CF-44E3-9099-C40C66FF867C}">
                  <a14:compatExt spid="_x0000_s47179"/>
                </a:ext>
                <a:ext uri="{FF2B5EF4-FFF2-40B4-BE49-F238E27FC236}">
                  <a16:creationId xmlns:a16="http://schemas.microsoft.com/office/drawing/2014/main" id="{00000000-0008-0000-1600-00004B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153</xdr:row>
          <xdr:rowOff>9525</xdr:rowOff>
        </xdr:from>
        <xdr:to>
          <xdr:col>6</xdr:col>
          <xdr:colOff>0</xdr:colOff>
          <xdr:row>153</xdr:row>
          <xdr:rowOff>133350</xdr:rowOff>
        </xdr:to>
        <xdr:sp macro="" textlink="">
          <xdr:nvSpPr>
            <xdr:cNvPr id="47180" name="Check Box 76" hidden="1">
              <a:extLst>
                <a:ext uri="{63B3BB69-23CF-44E3-9099-C40C66FF867C}">
                  <a14:compatExt spid="_x0000_s47180"/>
                </a:ext>
                <a:ext uri="{FF2B5EF4-FFF2-40B4-BE49-F238E27FC236}">
                  <a16:creationId xmlns:a16="http://schemas.microsoft.com/office/drawing/2014/main" id="{00000000-0008-0000-1600-00004C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257175</xdr:colOff>
          <xdr:row>154</xdr:row>
          <xdr:rowOff>19050</xdr:rowOff>
        </xdr:from>
        <xdr:to>
          <xdr:col>3</xdr:col>
          <xdr:colOff>485775</xdr:colOff>
          <xdr:row>154</xdr:row>
          <xdr:rowOff>142875</xdr:rowOff>
        </xdr:to>
        <xdr:sp macro="" textlink="">
          <xdr:nvSpPr>
            <xdr:cNvPr id="47181" name="Check Box 77" hidden="1">
              <a:extLst>
                <a:ext uri="{63B3BB69-23CF-44E3-9099-C40C66FF867C}">
                  <a14:compatExt spid="_x0000_s47181"/>
                </a:ext>
                <a:ext uri="{FF2B5EF4-FFF2-40B4-BE49-F238E27FC236}">
                  <a16:creationId xmlns:a16="http://schemas.microsoft.com/office/drawing/2014/main" id="{00000000-0008-0000-1600-00004D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154</xdr:row>
          <xdr:rowOff>9525</xdr:rowOff>
        </xdr:from>
        <xdr:to>
          <xdr:col>6</xdr:col>
          <xdr:colOff>0</xdr:colOff>
          <xdr:row>154</xdr:row>
          <xdr:rowOff>133350</xdr:rowOff>
        </xdr:to>
        <xdr:sp macro="" textlink="">
          <xdr:nvSpPr>
            <xdr:cNvPr id="47182" name="Check Box 78" hidden="1">
              <a:extLst>
                <a:ext uri="{63B3BB69-23CF-44E3-9099-C40C66FF867C}">
                  <a14:compatExt spid="_x0000_s47182"/>
                </a:ext>
                <a:ext uri="{FF2B5EF4-FFF2-40B4-BE49-F238E27FC236}">
                  <a16:creationId xmlns:a16="http://schemas.microsoft.com/office/drawing/2014/main" id="{00000000-0008-0000-1600-00004E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257175</xdr:colOff>
          <xdr:row>157</xdr:row>
          <xdr:rowOff>19050</xdr:rowOff>
        </xdr:from>
        <xdr:to>
          <xdr:col>3</xdr:col>
          <xdr:colOff>485775</xdr:colOff>
          <xdr:row>157</xdr:row>
          <xdr:rowOff>142875</xdr:rowOff>
        </xdr:to>
        <xdr:sp macro="" textlink="">
          <xdr:nvSpPr>
            <xdr:cNvPr id="47183" name="Check Box 79" hidden="1">
              <a:extLst>
                <a:ext uri="{63B3BB69-23CF-44E3-9099-C40C66FF867C}">
                  <a14:compatExt spid="_x0000_s47183"/>
                </a:ext>
                <a:ext uri="{FF2B5EF4-FFF2-40B4-BE49-F238E27FC236}">
                  <a16:creationId xmlns:a16="http://schemas.microsoft.com/office/drawing/2014/main" id="{00000000-0008-0000-1600-00004F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157</xdr:row>
          <xdr:rowOff>9525</xdr:rowOff>
        </xdr:from>
        <xdr:to>
          <xdr:col>6</xdr:col>
          <xdr:colOff>0</xdr:colOff>
          <xdr:row>157</xdr:row>
          <xdr:rowOff>133350</xdr:rowOff>
        </xdr:to>
        <xdr:sp macro="" textlink="">
          <xdr:nvSpPr>
            <xdr:cNvPr id="47184" name="Check Box 80" hidden="1">
              <a:extLst>
                <a:ext uri="{63B3BB69-23CF-44E3-9099-C40C66FF867C}">
                  <a14:compatExt spid="_x0000_s47184"/>
                </a:ext>
                <a:ext uri="{FF2B5EF4-FFF2-40B4-BE49-F238E27FC236}">
                  <a16:creationId xmlns:a16="http://schemas.microsoft.com/office/drawing/2014/main" id="{00000000-0008-0000-1600-000050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257175</xdr:colOff>
          <xdr:row>158</xdr:row>
          <xdr:rowOff>19050</xdr:rowOff>
        </xdr:from>
        <xdr:to>
          <xdr:col>3</xdr:col>
          <xdr:colOff>485775</xdr:colOff>
          <xdr:row>158</xdr:row>
          <xdr:rowOff>142875</xdr:rowOff>
        </xdr:to>
        <xdr:sp macro="" textlink="">
          <xdr:nvSpPr>
            <xdr:cNvPr id="47185" name="Check Box 81" hidden="1">
              <a:extLst>
                <a:ext uri="{63B3BB69-23CF-44E3-9099-C40C66FF867C}">
                  <a14:compatExt spid="_x0000_s47185"/>
                </a:ext>
                <a:ext uri="{FF2B5EF4-FFF2-40B4-BE49-F238E27FC236}">
                  <a16:creationId xmlns:a16="http://schemas.microsoft.com/office/drawing/2014/main" id="{00000000-0008-0000-1600-000051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158</xdr:row>
          <xdr:rowOff>9525</xdr:rowOff>
        </xdr:from>
        <xdr:to>
          <xdr:col>6</xdr:col>
          <xdr:colOff>0</xdr:colOff>
          <xdr:row>158</xdr:row>
          <xdr:rowOff>133350</xdr:rowOff>
        </xdr:to>
        <xdr:sp macro="" textlink="">
          <xdr:nvSpPr>
            <xdr:cNvPr id="47186" name="Check Box 82" hidden="1">
              <a:extLst>
                <a:ext uri="{63B3BB69-23CF-44E3-9099-C40C66FF867C}">
                  <a14:compatExt spid="_x0000_s47186"/>
                </a:ext>
                <a:ext uri="{FF2B5EF4-FFF2-40B4-BE49-F238E27FC236}">
                  <a16:creationId xmlns:a16="http://schemas.microsoft.com/office/drawing/2014/main" id="{00000000-0008-0000-1600-000052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257175</xdr:colOff>
          <xdr:row>159</xdr:row>
          <xdr:rowOff>19050</xdr:rowOff>
        </xdr:from>
        <xdr:to>
          <xdr:col>3</xdr:col>
          <xdr:colOff>485775</xdr:colOff>
          <xdr:row>159</xdr:row>
          <xdr:rowOff>142875</xdr:rowOff>
        </xdr:to>
        <xdr:sp macro="" textlink="">
          <xdr:nvSpPr>
            <xdr:cNvPr id="47187" name="Check Box 83" hidden="1">
              <a:extLst>
                <a:ext uri="{63B3BB69-23CF-44E3-9099-C40C66FF867C}">
                  <a14:compatExt spid="_x0000_s47187"/>
                </a:ext>
                <a:ext uri="{FF2B5EF4-FFF2-40B4-BE49-F238E27FC236}">
                  <a16:creationId xmlns:a16="http://schemas.microsoft.com/office/drawing/2014/main" id="{00000000-0008-0000-1600-000053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159</xdr:row>
          <xdr:rowOff>9525</xdr:rowOff>
        </xdr:from>
        <xdr:to>
          <xdr:col>6</xdr:col>
          <xdr:colOff>0</xdr:colOff>
          <xdr:row>159</xdr:row>
          <xdr:rowOff>133350</xdr:rowOff>
        </xdr:to>
        <xdr:sp macro="" textlink="">
          <xdr:nvSpPr>
            <xdr:cNvPr id="47188" name="Check Box 84" hidden="1">
              <a:extLst>
                <a:ext uri="{63B3BB69-23CF-44E3-9099-C40C66FF867C}">
                  <a14:compatExt spid="_x0000_s47188"/>
                </a:ext>
                <a:ext uri="{FF2B5EF4-FFF2-40B4-BE49-F238E27FC236}">
                  <a16:creationId xmlns:a16="http://schemas.microsoft.com/office/drawing/2014/main" id="{00000000-0008-0000-1600-000054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257175</xdr:colOff>
          <xdr:row>160</xdr:row>
          <xdr:rowOff>19050</xdr:rowOff>
        </xdr:from>
        <xdr:to>
          <xdr:col>3</xdr:col>
          <xdr:colOff>485775</xdr:colOff>
          <xdr:row>160</xdr:row>
          <xdr:rowOff>142875</xdr:rowOff>
        </xdr:to>
        <xdr:sp macro="" textlink="">
          <xdr:nvSpPr>
            <xdr:cNvPr id="47189" name="Check Box 85" hidden="1">
              <a:extLst>
                <a:ext uri="{63B3BB69-23CF-44E3-9099-C40C66FF867C}">
                  <a14:compatExt spid="_x0000_s47189"/>
                </a:ext>
                <a:ext uri="{FF2B5EF4-FFF2-40B4-BE49-F238E27FC236}">
                  <a16:creationId xmlns:a16="http://schemas.microsoft.com/office/drawing/2014/main" id="{00000000-0008-0000-1600-000055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160</xdr:row>
          <xdr:rowOff>9525</xdr:rowOff>
        </xdr:from>
        <xdr:to>
          <xdr:col>6</xdr:col>
          <xdr:colOff>0</xdr:colOff>
          <xdr:row>160</xdr:row>
          <xdr:rowOff>133350</xdr:rowOff>
        </xdr:to>
        <xdr:sp macro="" textlink="">
          <xdr:nvSpPr>
            <xdr:cNvPr id="47190" name="Check Box 86" hidden="1">
              <a:extLst>
                <a:ext uri="{63B3BB69-23CF-44E3-9099-C40C66FF867C}">
                  <a14:compatExt spid="_x0000_s47190"/>
                </a:ext>
                <a:ext uri="{FF2B5EF4-FFF2-40B4-BE49-F238E27FC236}">
                  <a16:creationId xmlns:a16="http://schemas.microsoft.com/office/drawing/2014/main" id="{00000000-0008-0000-1600-000056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257175</xdr:colOff>
          <xdr:row>161</xdr:row>
          <xdr:rowOff>19050</xdr:rowOff>
        </xdr:from>
        <xdr:to>
          <xdr:col>3</xdr:col>
          <xdr:colOff>485775</xdr:colOff>
          <xdr:row>161</xdr:row>
          <xdr:rowOff>142875</xdr:rowOff>
        </xdr:to>
        <xdr:sp macro="" textlink="">
          <xdr:nvSpPr>
            <xdr:cNvPr id="47191" name="Check Box 87" hidden="1">
              <a:extLst>
                <a:ext uri="{63B3BB69-23CF-44E3-9099-C40C66FF867C}">
                  <a14:compatExt spid="_x0000_s47191"/>
                </a:ext>
                <a:ext uri="{FF2B5EF4-FFF2-40B4-BE49-F238E27FC236}">
                  <a16:creationId xmlns:a16="http://schemas.microsoft.com/office/drawing/2014/main" id="{00000000-0008-0000-1600-000057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161</xdr:row>
          <xdr:rowOff>9525</xdr:rowOff>
        </xdr:from>
        <xdr:to>
          <xdr:col>6</xdr:col>
          <xdr:colOff>0</xdr:colOff>
          <xdr:row>161</xdr:row>
          <xdr:rowOff>133350</xdr:rowOff>
        </xdr:to>
        <xdr:sp macro="" textlink="">
          <xdr:nvSpPr>
            <xdr:cNvPr id="47192" name="Check Box 88" hidden="1">
              <a:extLst>
                <a:ext uri="{63B3BB69-23CF-44E3-9099-C40C66FF867C}">
                  <a14:compatExt spid="_x0000_s47192"/>
                </a:ext>
                <a:ext uri="{FF2B5EF4-FFF2-40B4-BE49-F238E27FC236}">
                  <a16:creationId xmlns:a16="http://schemas.microsoft.com/office/drawing/2014/main" id="{00000000-0008-0000-1600-000058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257175</xdr:colOff>
          <xdr:row>162</xdr:row>
          <xdr:rowOff>19050</xdr:rowOff>
        </xdr:from>
        <xdr:to>
          <xdr:col>3</xdr:col>
          <xdr:colOff>485775</xdr:colOff>
          <xdr:row>162</xdr:row>
          <xdr:rowOff>142875</xdr:rowOff>
        </xdr:to>
        <xdr:sp macro="" textlink="">
          <xdr:nvSpPr>
            <xdr:cNvPr id="47193" name="Check Box 89" hidden="1">
              <a:extLst>
                <a:ext uri="{63B3BB69-23CF-44E3-9099-C40C66FF867C}">
                  <a14:compatExt spid="_x0000_s47193"/>
                </a:ext>
                <a:ext uri="{FF2B5EF4-FFF2-40B4-BE49-F238E27FC236}">
                  <a16:creationId xmlns:a16="http://schemas.microsoft.com/office/drawing/2014/main" id="{00000000-0008-0000-1600-000059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162</xdr:row>
          <xdr:rowOff>9525</xdr:rowOff>
        </xdr:from>
        <xdr:to>
          <xdr:col>6</xdr:col>
          <xdr:colOff>0</xdr:colOff>
          <xdr:row>162</xdr:row>
          <xdr:rowOff>133350</xdr:rowOff>
        </xdr:to>
        <xdr:sp macro="" textlink="">
          <xdr:nvSpPr>
            <xdr:cNvPr id="47194" name="Check Box 90" hidden="1">
              <a:extLst>
                <a:ext uri="{63B3BB69-23CF-44E3-9099-C40C66FF867C}">
                  <a14:compatExt spid="_x0000_s47194"/>
                </a:ext>
                <a:ext uri="{FF2B5EF4-FFF2-40B4-BE49-F238E27FC236}">
                  <a16:creationId xmlns:a16="http://schemas.microsoft.com/office/drawing/2014/main" id="{00000000-0008-0000-1600-00005A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257175</xdr:colOff>
          <xdr:row>58</xdr:row>
          <xdr:rowOff>19050</xdr:rowOff>
        </xdr:from>
        <xdr:to>
          <xdr:col>3</xdr:col>
          <xdr:colOff>485775</xdr:colOff>
          <xdr:row>58</xdr:row>
          <xdr:rowOff>142875</xdr:rowOff>
        </xdr:to>
        <xdr:sp macro="" textlink="">
          <xdr:nvSpPr>
            <xdr:cNvPr id="47195" name="Check Box 91" hidden="1">
              <a:extLst>
                <a:ext uri="{63B3BB69-23CF-44E3-9099-C40C66FF867C}">
                  <a14:compatExt spid="_x0000_s47195"/>
                </a:ext>
                <a:ext uri="{FF2B5EF4-FFF2-40B4-BE49-F238E27FC236}">
                  <a16:creationId xmlns:a16="http://schemas.microsoft.com/office/drawing/2014/main" id="{00000000-0008-0000-1600-00005B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58</xdr:row>
          <xdr:rowOff>9525</xdr:rowOff>
        </xdr:from>
        <xdr:to>
          <xdr:col>6</xdr:col>
          <xdr:colOff>0</xdr:colOff>
          <xdr:row>58</xdr:row>
          <xdr:rowOff>133350</xdr:rowOff>
        </xdr:to>
        <xdr:sp macro="" textlink="">
          <xdr:nvSpPr>
            <xdr:cNvPr id="47196" name="Check Box 92" hidden="1">
              <a:extLst>
                <a:ext uri="{63B3BB69-23CF-44E3-9099-C40C66FF867C}">
                  <a14:compatExt spid="_x0000_s47196"/>
                </a:ext>
                <a:ext uri="{FF2B5EF4-FFF2-40B4-BE49-F238E27FC236}">
                  <a16:creationId xmlns:a16="http://schemas.microsoft.com/office/drawing/2014/main" id="{00000000-0008-0000-1600-00005C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3.xml><?xml version="1.0" encoding="utf-8"?>
<xdr:wsDr xmlns:xdr="http://schemas.openxmlformats.org/drawingml/2006/spreadsheetDrawing" xmlns:a="http://schemas.openxmlformats.org/drawingml/2006/main">
  <xdr:twoCellAnchor editAs="oneCell">
    <xdr:from>
      <xdr:col>0</xdr:col>
      <xdr:colOff>152400</xdr:colOff>
      <xdr:row>0</xdr:row>
      <xdr:rowOff>0</xdr:rowOff>
    </xdr:from>
    <xdr:to>
      <xdr:col>9</xdr:col>
      <xdr:colOff>238125</xdr:colOff>
      <xdr:row>7</xdr:row>
      <xdr:rowOff>150704</xdr:rowOff>
    </xdr:to>
    <xdr:pic>
      <xdr:nvPicPr>
        <xdr:cNvPr id="2" name="Picture 1">
          <a:extLst>
            <a:ext uri="{FF2B5EF4-FFF2-40B4-BE49-F238E27FC236}">
              <a16:creationId xmlns:a16="http://schemas.microsoft.com/office/drawing/2014/main" id="{00000000-0008-0000-1B00-000002000000}"/>
            </a:ext>
          </a:extLst>
        </xdr:cNvPr>
        <xdr:cNvPicPr>
          <a:picLocks noChangeAspect="1"/>
        </xdr:cNvPicPr>
      </xdr:nvPicPr>
      <xdr:blipFill>
        <a:blip xmlns:r="http://schemas.openxmlformats.org/officeDocument/2006/relationships" r:embed="rId1"/>
        <a:stretch>
          <a:fillRect/>
        </a:stretch>
      </xdr:blipFill>
      <xdr:spPr>
        <a:xfrm>
          <a:off x="152400" y="0"/>
          <a:ext cx="5572125" cy="1484204"/>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19050</xdr:colOff>
      <xdr:row>1</xdr:row>
      <xdr:rowOff>57150</xdr:rowOff>
    </xdr:from>
    <xdr:to>
      <xdr:col>13</xdr:col>
      <xdr:colOff>476250</xdr:colOff>
      <xdr:row>32</xdr:row>
      <xdr:rowOff>159320</xdr:rowOff>
    </xdr:to>
    <xdr:pic>
      <xdr:nvPicPr>
        <xdr:cNvPr id="4" name="Picture 3">
          <a:extLst>
            <a:ext uri="{FF2B5EF4-FFF2-40B4-BE49-F238E27FC236}">
              <a16:creationId xmlns:a16="http://schemas.microsoft.com/office/drawing/2014/main" id="{00000000-0008-0000-1C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900" y="247650"/>
          <a:ext cx="7772400" cy="600767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190500</xdr:colOff>
          <xdr:row>51</xdr:row>
          <xdr:rowOff>47625</xdr:rowOff>
        </xdr:from>
        <xdr:to>
          <xdr:col>1</xdr:col>
          <xdr:colOff>419100</xdr:colOff>
          <xdr:row>51</xdr:row>
          <xdr:rowOff>171450</xdr:rowOff>
        </xdr:to>
        <xdr:sp macro="" textlink="">
          <xdr:nvSpPr>
            <xdr:cNvPr id="75777" name="Check Box 1" hidden="1">
              <a:extLst>
                <a:ext uri="{63B3BB69-23CF-44E3-9099-C40C66FF867C}">
                  <a14:compatExt spid="_x0000_s75777"/>
                </a:ext>
                <a:ext uri="{FF2B5EF4-FFF2-40B4-BE49-F238E27FC236}">
                  <a16:creationId xmlns:a16="http://schemas.microsoft.com/office/drawing/2014/main" id="{00000000-0008-0000-1D00-00000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52</xdr:row>
          <xdr:rowOff>47625</xdr:rowOff>
        </xdr:from>
        <xdr:to>
          <xdr:col>1</xdr:col>
          <xdr:colOff>419100</xdr:colOff>
          <xdr:row>52</xdr:row>
          <xdr:rowOff>171450</xdr:rowOff>
        </xdr:to>
        <xdr:sp macro="" textlink="">
          <xdr:nvSpPr>
            <xdr:cNvPr id="75778" name="Check Box 2" hidden="1">
              <a:extLst>
                <a:ext uri="{63B3BB69-23CF-44E3-9099-C40C66FF867C}">
                  <a14:compatExt spid="_x0000_s75778"/>
                </a:ext>
                <a:ext uri="{FF2B5EF4-FFF2-40B4-BE49-F238E27FC236}">
                  <a16:creationId xmlns:a16="http://schemas.microsoft.com/office/drawing/2014/main" id="{00000000-0008-0000-1D00-000002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63</xdr:row>
          <xdr:rowOff>47625</xdr:rowOff>
        </xdr:from>
        <xdr:to>
          <xdr:col>1</xdr:col>
          <xdr:colOff>419100</xdr:colOff>
          <xdr:row>63</xdr:row>
          <xdr:rowOff>171450</xdr:rowOff>
        </xdr:to>
        <xdr:sp macro="" textlink="">
          <xdr:nvSpPr>
            <xdr:cNvPr id="75779" name="Check Box 3" hidden="1">
              <a:extLst>
                <a:ext uri="{63B3BB69-23CF-44E3-9099-C40C66FF867C}">
                  <a14:compatExt spid="_x0000_s75779"/>
                </a:ext>
                <a:ext uri="{FF2B5EF4-FFF2-40B4-BE49-F238E27FC236}">
                  <a16:creationId xmlns:a16="http://schemas.microsoft.com/office/drawing/2014/main" id="{00000000-0008-0000-1D00-000003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66</xdr:row>
          <xdr:rowOff>9525</xdr:rowOff>
        </xdr:from>
        <xdr:to>
          <xdr:col>1</xdr:col>
          <xdr:colOff>419100</xdr:colOff>
          <xdr:row>66</xdr:row>
          <xdr:rowOff>133350</xdr:rowOff>
        </xdr:to>
        <xdr:sp macro="" textlink="">
          <xdr:nvSpPr>
            <xdr:cNvPr id="75780" name="Check Box 4" hidden="1">
              <a:extLst>
                <a:ext uri="{63B3BB69-23CF-44E3-9099-C40C66FF867C}">
                  <a14:compatExt spid="_x0000_s75780"/>
                </a:ext>
                <a:ext uri="{FF2B5EF4-FFF2-40B4-BE49-F238E27FC236}">
                  <a16:creationId xmlns:a16="http://schemas.microsoft.com/office/drawing/2014/main" id="{00000000-0008-0000-1D00-00000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68</xdr:row>
          <xdr:rowOff>9525</xdr:rowOff>
        </xdr:from>
        <xdr:to>
          <xdr:col>1</xdr:col>
          <xdr:colOff>419100</xdr:colOff>
          <xdr:row>68</xdr:row>
          <xdr:rowOff>133350</xdr:rowOff>
        </xdr:to>
        <xdr:sp macro="" textlink="">
          <xdr:nvSpPr>
            <xdr:cNvPr id="75781" name="Check Box 5" hidden="1">
              <a:extLst>
                <a:ext uri="{63B3BB69-23CF-44E3-9099-C40C66FF867C}">
                  <a14:compatExt spid="_x0000_s75781"/>
                </a:ext>
                <a:ext uri="{FF2B5EF4-FFF2-40B4-BE49-F238E27FC236}">
                  <a16:creationId xmlns:a16="http://schemas.microsoft.com/office/drawing/2014/main" id="{00000000-0008-0000-1D00-00000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6.xml><?xml version="1.0" encoding="utf-8"?>
<xdr:wsDr xmlns:xdr="http://schemas.openxmlformats.org/drawingml/2006/spreadsheetDrawing" xmlns:a="http://schemas.openxmlformats.org/drawingml/2006/main">
  <xdr:twoCellAnchor editAs="oneCell">
    <xdr:from>
      <xdr:col>0</xdr:col>
      <xdr:colOff>590550</xdr:colOff>
      <xdr:row>10</xdr:row>
      <xdr:rowOff>171450</xdr:rowOff>
    </xdr:from>
    <xdr:to>
      <xdr:col>5</xdr:col>
      <xdr:colOff>533817</xdr:colOff>
      <xdr:row>30</xdr:row>
      <xdr:rowOff>508</xdr:rowOff>
    </xdr:to>
    <xdr:pic>
      <xdr:nvPicPr>
        <xdr:cNvPr id="2" name="Picture 1">
          <a:extLst>
            <a:ext uri="{FF2B5EF4-FFF2-40B4-BE49-F238E27FC236}">
              <a16:creationId xmlns:a16="http://schemas.microsoft.com/office/drawing/2014/main" id="{00000000-0008-0000-1E00-000002000000}"/>
            </a:ext>
          </a:extLst>
        </xdr:cNvPr>
        <xdr:cNvPicPr>
          <a:picLocks noChangeAspect="1"/>
        </xdr:cNvPicPr>
      </xdr:nvPicPr>
      <xdr:blipFill>
        <a:blip xmlns:r="http://schemas.openxmlformats.org/officeDocument/2006/relationships" r:embed="rId1"/>
        <a:stretch>
          <a:fillRect/>
        </a:stretch>
      </xdr:blipFill>
      <xdr:spPr>
        <a:xfrm>
          <a:off x="590550" y="2276475"/>
          <a:ext cx="2991267" cy="3639058"/>
        </a:xfrm>
        <a:prstGeom prst="rect">
          <a:avLst/>
        </a:prstGeom>
      </xdr:spPr>
    </xdr:pic>
    <xdr:clientData/>
  </xdr:twoCellAnchor>
  <xdr:twoCellAnchor>
    <xdr:from>
      <xdr:col>3</xdr:col>
      <xdr:colOff>190501</xdr:colOff>
      <xdr:row>9</xdr:row>
      <xdr:rowOff>333375</xdr:rowOff>
    </xdr:from>
    <xdr:to>
      <xdr:col>7</xdr:col>
      <xdr:colOff>504825</xdr:colOff>
      <xdr:row>24</xdr:row>
      <xdr:rowOff>28575</xdr:rowOff>
    </xdr:to>
    <xdr:cxnSp macro="">
      <xdr:nvCxnSpPr>
        <xdr:cNvPr id="4" name="Straight Arrow Connector 3">
          <a:extLst>
            <a:ext uri="{FF2B5EF4-FFF2-40B4-BE49-F238E27FC236}">
              <a16:creationId xmlns:a16="http://schemas.microsoft.com/office/drawing/2014/main" id="{00000000-0008-0000-1E00-000004000000}"/>
            </a:ext>
          </a:extLst>
        </xdr:cNvPr>
        <xdr:cNvCxnSpPr/>
      </xdr:nvCxnSpPr>
      <xdr:spPr>
        <a:xfrm flipH="1">
          <a:off x="2019301" y="2047875"/>
          <a:ext cx="2752724" cy="275272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0</xdr:colOff>
      <xdr:row>42</xdr:row>
      <xdr:rowOff>142876</xdr:rowOff>
    </xdr:from>
    <xdr:to>
      <xdr:col>1</xdr:col>
      <xdr:colOff>252</xdr:colOff>
      <xdr:row>67</xdr:row>
      <xdr:rowOff>28576</xdr:rowOff>
    </xdr:to>
    <xdr:pic>
      <xdr:nvPicPr>
        <xdr:cNvPr id="3" name="Picture 2">
          <a:extLst>
            <a:ext uri="{FF2B5EF4-FFF2-40B4-BE49-F238E27FC236}">
              <a16:creationId xmlns:a16="http://schemas.microsoft.com/office/drawing/2014/main" id="{00000000-0008-0000-1F00-000003000000}"/>
            </a:ext>
          </a:extLst>
        </xdr:cNvPr>
        <xdr:cNvPicPr>
          <a:picLocks noChangeAspect="1"/>
        </xdr:cNvPicPr>
      </xdr:nvPicPr>
      <xdr:blipFill>
        <a:blip xmlns:r="http://schemas.openxmlformats.org/officeDocument/2006/relationships" r:embed="rId1"/>
        <a:stretch>
          <a:fillRect/>
        </a:stretch>
      </xdr:blipFill>
      <xdr:spPr>
        <a:xfrm>
          <a:off x="0" y="9112251"/>
          <a:ext cx="5445377" cy="4648200"/>
        </a:xfrm>
        <a:prstGeom prst="rect">
          <a:avLst/>
        </a:prstGeom>
      </xdr:spPr>
    </xdr:pic>
    <xdr:clientData/>
  </xdr:twoCellAnchor>
  <xdr:twoCellAnchor editAs="oneCell">
    <xdr:from>
      <xdr:col>0</xdr:col>
      <xdr:colOff>161925</xdr:colOff>
      <xdr:row>70</xdr:row>
      <xdr:rowOff>152400</xdr:rowOff>
    </xdr:from>
    <xdr:to>
      <xdr:col>0</xdr:col>
      <xdr:colOff>3505667</xdr:colOff>
      <xdr:row>76</xdr:row>
      <xdr:rowOff>162086</xdr:rowOff>
    </xdr:to>
    <xdr:pic>
      <xdr:nvPicPr>
        <xdr:cNvPr id="4" name="Picture 3">
          <a:extLst>
            <a:ext uri="{FF2B5EF4-FFF2-40B4-BE49-F238E27FC236}">
              <a16:creationId xmlns:a16="http://schemas.microsoft.com/office/drawing/2014/main" id="{00000000-0008-0000-1F00-000004000000}"/>
            </a:ext>
          </a:extLst>
        </xdr:cNvPr>
        <xdr:cNvPicPr>
          <a:picLocks noChangeAspect="1"/>
        </xdr:cNvPicPr>
      </xdr:nvPicPr>
      <xdr:blipFill>
        <a:blip xmlns:r="http://schemas.openxmlformats.org/officeDocument/2006/relationships" r:embed="rId2"/>
        <a:stretch>
          <a:fillRect/>
        </a:stretch>
      </xdr:blipFill>
      <xdr:spPr>
        <a:xfrm>
          <a:off x="161925" y="14411325"/>
          <a:ext cx="3343742" cy="1152686"/>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38100</xdr:colOff>
      <xdr:row>30</xdr:row>
      <xdr:rowOff>47625</xdr:rowOff>
    </xdr:from>
    <xdr:to>
      <xdr:col>16</xdr:col>
      <xdr:colOff>220462</xdr:colOff>
      <xdr:row>47</xdr:row>
      <xdr:rowOff>38632</xdr:rowOff>
    </xdr:to>
    <xdr:pic>
      <xdr:nvPicPr>
        <xdr:cNvPr id="4" name="Picture 3">
          <a:extLst>
            <a:ext uri="{FF2B5EF4-FFF2-40B4-BE49-F238E27FC236}">
              <a16:creationId xmlns:a16="http://schemas.microsoft.com/office/drawing/2014/main" id="{00000000-0008-0000-2000-000004000000}"/>
            </a:ext>
          </a:extLst>
        </xdr:cNvPr>
        <xdr:cNvPicPr>
          <a:picLocks noChangeAspect="1"/>
        </xdr:cNvPicPr>
      </xdr:nvPicPr>
      <xdr:blipFill>
        <a:blip xmlns:r="http://schemas.openxmlformats.org/officeDocument/2006/relationships" r:embed="rId1"/>
        <a:stretch>
          <a:fillRect/>
        </a:stretch>
      </xdr:blipFill>
      <xdr:spPr>
        <a:xfrm>
          <a:off x="38100" y="10144125"/>
          <a:ext cx="9935962" cy="3810532"/>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1</xdr:colOff>
      <xdr:row>2</xdr:row>
      <xdr:rowOff>1</xdr:rowOff>
    </xdr:from>
    <xdr:to>
      <xdr:col>2</xdr:col>
      <xdr:colOff>266701</xdr:colOff>
      <xdr:row>9</xdr:row>
      <xdr:rowOff>172125</xdr:rowOff>
    </xdr:to>
    <xdr:pic>
      <xdr:nvPicPr>
        <xdr:cNvPr id="2" name="Picture 1">
          <a:extLst>
            <a:ext uri="{FF2B5EF4-FFF2-40B4-BE49-F238E27FC236}">
              <a16:creationId xmlns:a16="http://schemas.microsoft.com/office/drawing/2014/main" id="{00000000-0008-0000-2200-000002000000}"/>
            </a:ext>
          </a:extLst>
        </xdr:cNvPr>
        <xdr:cNvPicPr>
          <a:picLocks noChangeAspect="1"/>
        </xdr:cNvPicPr>
      </xdr:nvPicPr>
      <xdr:blipFill>
        <a:blip xmlns:r="http://schemas.openxmlformats.org/officeDocument/2006/relationships" r:embed="rId1"/>
        <a:stretch>
          <a:fillRect/>
        </a:stretch>
      </xdr:blipFill>
      <xdr:spPr>
        <a:xfrm>
          <a:off x="1" y="381001"/>
          <a:ext cx="1485900" cy="1505624"/>
        </a:xfrm>
        <a:prstGeom prst="rect">
          <a:avLst/>
        </a:prstGeom>
      </xdr:spPr>
    </xdr:pic>
    <xdr:clientData/>
  </xdr:twoCellAnchor>
  <xdr:twoCellAnchor editAs="oneCell">
    <xdr:from>
      <xdr:col>0</xdr:col>
      <xdr:colOff>0</xdr:colOff>
      <xdr:row>11</xdr:row>
      <xdr:rowOff>0</xdr:rowOff>
    </xdr:from>
    <xdr:to>
      <xdr:col>2</xdr:col>
      <xdr:colOff>285093</xdr:colOff>
      <xdr:row>19</xdr:row>
      <xdr:rowOff>0</xdr:rowOff>
    </xdr:to>
    <xdr:pic>
      <xdr:nvPicPr>
        <xdr:cNvPr id="3" name="Picture 2">
          <a:extLst>
            <a:ext uri="{FF2B5EF4-FFF2-40B4-BE49-F238E27FC236}">
              <a16:creationId xmlns:a16="http://schemas.microsoft.com/office/drawing/2014/main" id="{00000000-0008-0000-2200-000003000000}"/>
            </a:ext>
          </a:extLst>
        </xdr:cNvPr>
        <xdr:cNvPicPr>
          <a:picLocks noChangeAspect="1"/>
        </xdr:cNvPicPr>
      </xdr:nvPicPr>
      <xdr:blipFill>
        <a:blip xmlns:r="http://schemas.openxmlformats.org/officeDocument/2006/relationships" r:embed="rId2"/>
        <a:stretch>
          <a:fillRect/>
        </a:stretch>
      </xdr:blipFill>
      <xdr:spPr>
        <a:xfrm>
          <a:off x="0" y="2095500"/>
          <a:ext cx="1504293" cy="1524000"/>
        </a:xfrm>
        <a:prstGeom prst="rect">
          <a:avLst/>
        </a:prstGeom>
      </xdr:spPr>
    </xdr:pic>
    <xdr:clientData/>
  </xdr:twoCellAnchor>
  <xdr:twoCellAnchor editAs="oneCell">
    <xdr:from>
      <xdr:col>0</xdr:col>
      <xdr:colOff>1</xdr:colOff>
      <xdr:row>20</xdr:row>
      <xdr:rowOff>1</xdr:rowOff>
    </xdr:from>
    <xdr:to>
      <xdr:col>2</xdr:col>
      <xdr:colOff>304801</xdr:colOff>
      <xdr:row>28</xdr:row>
      <xdr:rowOff>1</xdr:rowOff>
    </xdr:to>
    <xdr:pic>
      <xdr:nvPicPr>
        <xdr:cNvPr id="4" name="Picture 3">
          <a:extLst>
            <a:ext uri="{FF2B5EF4-FFF2-40B4-BE49-F238E27FC236}">
              <a16:creationId xmlns:a16="http://schemas.microsoft.com/office/drawing/2014/main" id="{00000000-0008-0000-2200-000004000000}"/>
            </a:ext>
          </a:extLst>
        </xdr:cNvPr>
        <xdr:cNvPicPr>
          <a:picLocks noChangeAspect="1"/>
        </xdr:cNvPicPr>
      </xdr:nvPicPr>
      <xdr:blipFill>
        <a:blip xmlns:r="http://schemas.openxmlformats.org/officeDocument/2006/relationships" r:embed="rId3"/>
        <a:stretch>
          <a:fillRect/>
        </a:stretch>
      </xdr:blipFill>
      <xdr:spPr>
        <a:xfrm>
          <a:off x="1" y="3810001"/>
          <a:ext cx="1524000" cy="1524000"/>
        </a:xfrm>
        <a:prstGeom prst="rect">
          <a:avLst/>
        </a:prstGeom>
      </xdr:spPr>
    </xdr:pic>
    <xdr:clientData/>
  </xdr:twoCellAnchor>
  <xdr:twoCellAnchor editAs="oneCell">
    <xdr:from>
      <xdr:col>0</xdr:col>
      <xdr:colOff>1</xdr:colOff>
      <xdr:row>29</xdr:row>
      <xdr:rowOff>0</xdr:rowOff>
    </xdr:from>
    <xdr:to>
      <xdr:col>2</xdr:col>
      <xdr:colOff>301325</xdr:colOff>
      <xdr:row>37</xdr:row>
      <xdr:rowOff>19050</xdr:rowOff>
    </xdr:to>
    <xdr:pic>
      <xdr:nvPicPr>
        <xdr:cNvPr id="5" name="Picture 4">
          <a:extLst>
            <a:ext uri="{FF2B5EF4-FFF2-40B4-BE49-F238E27FC236}">
              <a16:creationId xmlns:a16="http://schemas.microsoft.com/office/drawing/2014/main" id="{00000000-0008-0000-2200-000005000000}"/>
            </a:ext>
          </a:extLst>
        </xdr:cNvPr>
        <xdr:cNvPicPr>
          <a:picLocks noChangeAspect="1"/>
        </xdr:cNvPicPr>
      </xdr:nvPicPr>
      <xdr:blipFill>
        <a:blip xmlns:r="http://schemas.openxmlformats.org/officeDocument/2006/relationships" r:embed="rId4"/>
        <a:stretch>
          <a:fillRect/>
        </a:stretch>
      </xdr:blipFill>
      <xdr:spPr>
        <a:xfrm>
          <a:off x="1" y="5524500"/>
          <a:ext cx="1520524" cy="1543050"/>
        </a:xfrm>
        <a:prstGeom prst="rect">
          <a:avLst/>
        </a:prstGeom>
      </xdr:spPr>
    </xdr:pic>
    <xdr:clientData/>
  </xdr:twoCellAnchor>
  <xdr:twoCellAnchor editAs="oneCell">
    <xdr:from>
      <xdr:col>0</xdr:col>
      <xdr:colOff>1</xdr:colOff>
      <xdr:row>38</xdr:row>
      <xdr:rowOff>0</xdr:rowOff>
    </xdr:from>
    <xdr:to>
      <xdr:col>2</xdr:col>
      <xdr:colOff>310711</xdr:colOff>
      <xdr:row>46</xdr:row>
      <xdr:rowOff>28575</xdr:rowOff>
    </xdr:to>
    <xdr:pic>
      <xdr:nvPicPr>
        <xdr:cNvPr id="6" name="Picture 5">
          <a:extLst>
            <a:ext uri="{FF2B5EF4-FFF2-40B4-BE49-F238E27FC236}">
              <a16:creationId xmlns:a16="http://schemas.microsoft.com/office/drawing/2014/main" id="{00000000-0008-0000-2200-000006000000}"/>
            </a:ext>
          </a:extLst>
        </xdr:cNvPr>
        <xdr:cNvPicPr>
          <a:picLocks noChangeAspect="1"/>
        </xdr:cNvPicPr>
      </xdr:nvPicPr>
      <xdr:blipFill>
        <a:blip xmlns:r="http://schemas.openxmlformats.org/officeDocument/2006/relationships" r:embed="rId5"/>
        <a:stretch>
          <a:fillRect/>
        </a:stretch>
      </xdr:blipFill>
      <xdr:spPr>
        <a:xfrm>
          <a:off x="1" y="7239000"/>
          <a:ext cx="1529910" cy="1552575"/>
        </a:xfrm>
        <a:prstGeom prst="rect">
          <a:avLst/>
        </a:prstGeom>
      </xdr:spPr>
    </xdr:pic>
    <xdr:clientData/>
  </xdr:twoCellAnchor>
  <xdr:twoCellAnchor editAs="oneCell">
    <xdr:from>
      <xdr:col>9</xdr:col>
      <xdr:colOff>0</xdr:colOff>
      <xdr:row>1</xdr:row>
      <xdr:rowOff>180975</xdr:rowOff>
    </xdr:from>
    <xdr:to>
      <xdr:col>11</xdr:col>
      <xdr:colOff>285750</xdr:colOff>
      <xdr:row>9</xdr:row>
      <xdr:rowOff>161925</xdr:rowOff>
    </xdr:to>
    <xdr:pic>
      <xdr:nvPicPr>
        <xdr:cNvPr id="8" name="Picture 7">
          <a:extLst>
            <a:ext uri="{FF2B5EF4-FFF2-40B4-BE49-F238E27FC236}">
              <a16:creationId xmlns:a16="http://schemas.microsoft.com/office/drawing/2014/main" id="{00000000-0008-0000-2200-000008000000}"/>
            </a:ext>
          </a:extLst>
        </xdr:cNvPr>
        <xdr:cNvPicPr>
          <a:picLocks noChangeAspect="1"/>
        </xdr:cNvPicPr>
      </xdr:nvPicPr>
      <xdr:blipFill>
        <a:blip xmlns:r="http://schemas.openxmlformats.org/officeDocument/2006/relationships" r:embed="rId6"/>
        <a:stretch>
          <a:fillRect/>
        </a:stretch>
      </xdr:blipFill>
      <xdr:spPr>
        <a:xfrm>
          <a:off x="5486400" y="371475"/>
          <a:ext cx="1504950" cy="1504950"/>
        </a:xfrm>
        <a:prstGeom prst="rect">
          <a:avLst/>
        </a:prstGeom>
      </xdr:spPr>
    </xdr:pic>
    <xdr:clientData/>
  </xdr:twoCellAnchor>
  <xdr:twoCellAnchor editAs="oneCell">
    <xdr:from>
      <xdr:col>9</xdr:col>
      <xdr:colOff>0</xdr:colOff>
      <xdr:row>11</xdr:row>
      <xdr:rowOff>19050</xdr:rowOff>
    </xdr:from>
    <xdr:to>
      <xdr:col>11</xdr:col>
      <xdr:colOff>292100</xdr:colOff>
      <xdr:row>19</xdr:row>
      <xdr:rowOff>28575</xdr:rowOff>
    </xdr:to>
    <xdr:pic>
      <xdr:nvPicPr>
        <xdr:cNvPr id="9" name="Picture 8">
          <a:extLst>
            <a:ext uri="{FF2B5EF4-FFF2-40B4-BE49-F238E27FC236}">
              <a16:creationId xmlns:a16="http://schemas.microsoft.com/office/drawing/2014/main" id="{00000000-0008-0000-2200-000009000000}"/>
            </a:ext>
          </a:extLst>
        </xdr:cNvPr>
        <xdr:cNvPicPr>
          <a:picLocks noChangeAspect="1"/>
        </xdr:cNvPicPr>
      </xdr:nvPicPr>
      <xdr:blipFill>
        <a:blip xmlns:r="http://schemas.openxmlformats.org/officeDocument/2006/relationships" r:embed="rId7"/>
        <a:stretch>
          <a:fillRect/>
        </a:stretch>
      </xdr:blipFill>
      <xdr:spPr>
        <a:xfrm>
          <a:off x="5486400" y="2114550"/>
          <a:ext cx="1511300" cy="1533525"/>
        </a:xfrm>
        <a:prstGeom prst="rect">
          <a:avLst/>
        </a:prstGeom>
      </xdr:spPr>
    </xdr:pic>
    <xdr:clientData/>
  </xdr:twoCellAnchor>
  <xdr:twoCellAnchor editAs="oneCell">
    <xdr:from>
      <xdr:col>9</xdr:col>
      <xdr:colOff>1</xdr:colOff>
      <xdr:row>20</xdr:row>
      <xdr:rowOff>9525</xdr:rowOff>
    </xdr:from>
    <xdr:to>
      <xdr:col>11</xdr:col>
      <xdr:colOff>323851</xdr:colOff>
      <xdr:row>28</xdr:row>
      <xdr:rowOff>11802</xdr:rowOff>
    </xdr:to>
    <xdr:pic>
      <xdr:nvPicPr>
        <xdr:cNvPr id="10" name="Picture 9">
          <a:extLst>
            <a:ext uri="{FF2B5EF4-FFF2-40B4-BE49-F238E27FC236}">
              <a16:creationId xmlns:a16="http://schemas.microsoft.com/office/drawing/2014/main" id="{00000000-0008-0000-2200-00000A000000}"/>
            </a:ext>
          </a:extLst>
        </xdr:cNvPr>
        <xdr:cNvPicPr>
          <a:picLocks noChangeAspect="1"/>
        </xdr:cNvPicPr>
      </xdr:nvPicPr>
      <xdr:blipFill>
        <a:blip xmlns:r="http://schemas.openxmlformats.org/officeDocument/2006/relationships" r:embed="rId8"/>
        <a:stretch>
          <a:fillRect/>
        </a:stretch>
      </xdr:blipFill>
      <xdr:spPr>
        <a:xfrm>
          <a:off x="5486401" y="3819525"/>
          <a:ext cx="1543050" cy="1526277"/>
        </a:xfrm>
        <a:prstGeom prst="rect">
          <a:avLst/>
        </a:prstGeom>
      </xdr:spPr>
    </xdr:pic>
    <xdr:clientData/>
  </xdr:twoCellAnchor>
  <xdr:twoCellAnchor editAs="oneCell">
    <xdr:from>
      <xdr:col>9</xdr:col>
      <xdr:colOff>19050</xdr:colOff>
      <xdr:row>29</xdr:row>
      <xdr:rowOff>19050</xdr:rowOff>
    </xdr:from>
    <xdr:to>
      <xdr:col>11</xdr:col>
      <xdr:colOff>352425</xdr:colOff>
      <xdr:row>37</xdr:row>
      <xdr:rowOff>47625</xdr:rowOff>
    </xdr:to>
    <xdr:pic>
      <xdr:nvPicPr>
        <xdr:cNvPr id="11" name="Picture 10">
          <a:extLst>
            <a:ext uri="{FF2B5EF4-FFF2-40B4-BE49-F238E27FC236}">
              <a16:creationId xmlns:a16="http://schemas.microsoft.com/office/drawing/2014/main" id="{00000000-0008-0000-2200-00000B000000}"/>
            </a:ext>
          </a:extLst>
        </xdr:cNvPr>
        <xdr:cNvPicPr>
          <a:picLocks noChangeAspect="1"/>
        </xdr:cNvPicPr>
      </xdr:nvPicPr>
      <xdr:blipFill>
        <a:blip xmlns:r="http://schemas.openxmlformats.org/officeDocument/2006/relationships" r:embed="rId9"/>
        <a:stretch>
          <a:fillRect/>
        </a:stretch>
      </xdr:blipFill>
      <xdr:spPr>
        <a:xfrm>
          <a:off x="5505450" y="5543550"/>
          <a:ext cx="1552575" cy="1552575"/>
        </a:xfrm>
        <a:prstGeom prst="rect">
          <a:avLst/>
        </a:prstGeom>
      </xdr:spPr>
    </xdr:pic>
    <xdr:clientData/>
  </xdr:twoCellAnchor>
  <xdr:twoCellAnchor editAs="oneCell">
    <xdr:from>
      <xdr:col>9</xdr:col>
      <xdr:colOff>9526</xdr:colOff>
      <xdr:row>38</xdr:row>
      <xdr:rowOff>0</xdr:rowOff>
    </xdr:from>
    <xdr:to>
      <xdr:col>11</xdr:col>
      <xdr:colOff>295276</xdr:colOff>
      <xdr:row>45</xdr:row>
      <xdr:rowOff>182475</xdr:rowOff>
    </xdr:to>
    <xdr:pic>
      <xdr:nvPicPr>
        <xdr:cNvPr id="12" name="Picture 11">
          <a:extLst>
            <a:ext uri="{FF2B5EF4-FFF2-40B4-BE49-F238E27FC236}">
              <a16:creationId xmlns:a16="http://schemas.microsoft.com/office/drawing/2014/main" id="{00000000-0008-0000-2200-00000C000000}"/>
            </a:ext>
          </a:extLst>
        </xdr:cNvPr>
        <xdr:cNvPicPr>
          <a:picLocks noChangeAspect="1"/>
        </xdr:cNvPicPr>
      </xdr:nvPicPr>
      <xdr:blipFill>
        <a:blip xmlns:r="http://schemas.openxmlformats.org/officeDocument/2006/relationships" r:embed="rId10"/>
        <a:stretch>
          <a:fillRect/>
        </a:stretch>
      </xdr:blipFill>
      <xdr:spPr>
        <a:xfrm>
          <a:off x="5495926" y="7239000"/>
          <a:ext cx="1504950" cy="1515975"/>
        </a:xfrm>
        <a:prstGeom prst="rect">
          <a:avLst/>
        </a:prstGeom>
      </xdr:spPr>
    </xdr:pic>
    <xdr:clientData/>
  </xdr:twoCellAnchor>
  <xdr:twoCellAnchor editAs="oneCell">
    <xdr:from>
      <xdr:col>18</xdr:col>
      <xdr:colOff>9525</xdr:colOff>
      <xdr:row>1</xdr:row>
      <xdr:rowOff>180975</xdr:rowOff>
    </xdr:from>
    <xdr:to>
      <xdr:col>20</xdr:col>
      <xdr:colOff>352425</xdr:colOff>
      <xdr:row>10</xdr:row>
      <xdr:rowOff>28575</xdr:rowOff>
    </xdr:to>
    <xdr:pic>
      <xdr:nvPicPr>
        <xdr:cNvPr id="13" name="Picture 12">
          <a:extLst>
            <a:ext uri="{FF2B5EF4-FFF2-40B4-BE49-F238E27FC236}">
              <a16:creationId xmlns:a16="http://schemas.microsoft.com/office/drawing/2014/main" id="{00000000-0008-0000-2200-00000D000000}"/>
            </a:ext>
          </a:extLst>
        </xdr:cNvPr>
        <xdr:cNvPicPr>
          <a:picLocks noChangeAspect="1"/>
        </xdr:cNvPicPr>
      </xdr:nvPicPr>
      <xdr:blipFill>
        <a:blip xmlns:r="http://schemas.openxmlformats.org/officeDocument/2006/relationships" r:embed="rId11"/>
        <a:stretch>
          <a:fillRect/>
        </a:stretch>
      </xdr:blipFill>
      <xdr:spPr>
        <a:xfrm>
          <a:off x="10982325" y="371475"/>
          <a:ext cx="1562100" cy="1562100"/>
        </a:xfrm>
        <a:prstGeom prst="rect">
          <a:avLst/>
        </a:prstGeom>
      </xdr:spPr>
    </xdr:pic>
    <xdr:clientData/>
  </xdr:twoCellAnchor>
  <xdr:twoCellAnchor editAs="oneCell">
    <xdr:from>
      <xdr:col>18</xdr:col>
      <xdr:colOff>19050</xdr:colOff>
      <xdr:row>10</xdr:row>
      <xdr:rowOff>180975</xdr:rowOff>
    </xdr:from>
    <xdr:to>
      <xdr:col>20</xdr:col>
      <xdr:colOff>276225</xdr:colOff>
      <xdr:row>18</xdr:row>
      <xdr:rowOff>171486</xdr:rowOff>
    </xdr:to>
    <xdr:pic>
      <xdr:nvPicPr>
        <xdr:cNvPr id="14" name="Picture 13">
          <a:extLst>
            <a:ext uri="{FF2B5EF4-FFF2-40B4-BE49-F238E27FC236}">
              <a16:creationId xmlns:a16="http://schemas.microsoft.com/office/drawing/2014/main" id="{00000000-0008-0000-2200-00000E000000}"/>
            </a:ext>
          </a:extLst>
        </xdr:cNvPr>
        <xdr:cNvPicPr>
          <a:picLocks noChangeAspect="1"/>
        </xdr:cNvPicPr>
      </xdr:nvPicPr>
      <xdr:blipFill>
        <a:blip xmlns:r="http://schemas.openxmlformats.org/officeDocument/2006/relationships" r:embed="rId12"/>
        <a:stretch>
          <a:fillRect/>
        </a:stretch>
      </xdr:blipFill>
      <xdr:spPr>
        <a:xfrm>
          <a:off x="10991850" y="2085975"/>
          <a:ext cx="1476375" cy="1514511"/>
        </a:xfrm>
        <a:prstGeom prst="rect">
          <a:avLst/>
        </a:prstGeom>
      </xdr:spPr>
    </xdr:pic>
    <xdr:clientData/>
  </xdr:twoCellAnchor>
  <xdr:twoCellAnchor editAs="oneCell">
    <xdr:from>
      <xdr:col>18</xdr:col>
      <xdr:colOff>0</xdr:colOff>
      <xdr:row>20</xdr:row>
      <xdr:rowOff>9525</xdr:rowOff>
    </xdr:from>
    <xdr:to>
      <xdr:col>20</xdr:col>
      <xdr:colOff>333375</xdr:colOff>
      <xdr:row>28</xdr:row>
      <xdr:rowOff>38100</xdr:rowOff>
    </xdr:to>
    <xdr:pic>
      <xdr:nvPicPr>
        <xdr:cNvPr id="15" name="Picture 14">
          <a:extLst>
            <a:ext uri="{FF2B5EF4-FFF2-40B4-BE49-F238E27FC236}">
              <a16:creationId xmlns:a16="http://schemas.microsoft.com/office/drawing/2014/main" id="{00000000-0008-0000-2200-00000F000000}"/>
            </a:ext>
          </a:extLst>
        </xdr:cNvPr>
        <xdr:cNvPicPr>
          <a:picLocks noChangeAspect="1"/>
        </xdr:cNvPicPr>
      </xdr:nvPicPr>
      <xdr:blipFill>
        <a:blip xmlns:r="http://schemas.openxmlformats.org/officeDocument/2006/relationships" r:embed="rId13"/>
        <a:stretch>
          <a:fillRect/>
        </a:stretch>
      </xdr:blipFill>
      <xdr:spPr>
        <a:xfrm>
          <a:off x="10972800" y="3819525"/>
          <a:ext cx="1552575" cy="1552575"/>
        </a:xfrm>
        <a:prstGeom prst="rect">
          <a:avLst/>
        </a:prstGeom>
      </xdr:spPr>
    </xdr:pic>
    <xdr:clientData/>
  </xdr:twoCellAnchor>
  <xdr:twoCellAnchor editAs="oneCell">
    <xdr:from>
      <xdr:col>18</xdr:col>
      <xdr:colOff>9526</xdr:colOff>
      <xdr:row>29</xdr:row>
      <xdr:rowOff>0</xdr:rowOff>
    </xdr:from>
    <xdr:to>
      <xdr:col>20</xdr:col>
      <xdr:colOff>371476</xdr:colOff>
      <xdr:row>37</xdr:row>
      <xdr:rowOff>74718</xdr:rowOff>
    </xdr:to>
    <xdr:pic>
      <xdr:nvPicPr>
        <xdr:cNvPr id="16" name="Picture 15">
          <a:extLst>
            <a:ext uri="{FF2B5EF4-FFF2-40B4-BE49-F238E27FC236}">
              <a16:creationId xmlns:a16="http://schemas.microsoft.com/office/drawing/2014/main" id="{00000000-0008-0000-2200-000010000000}"/>
            </a:ext>
          </a:extLst>
        </xdr:cNvPr>
        <xdr:cNvPicPr>
          <a:picLocks noChangeAspect="1"/>
        </xdr:cNvPicPr>
      </xdr:nvPicPr>
      <xdr:blipFill>
        <a:blip xmlns:r="http://schemas.openxmlformats.org/officeDocument/2006/relationships" r:embed="rId14"/>
        <a:stretch>
          <a:fillRect/>
        </a:stretch>
      </xdr:blipFill>
      <xdr:spPr>
        <a:xfrm>
          <a:off x="10982326" y="5524500"/>
          <a:ext cx="1581150" cy="159871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190500</xdr:colOff>
          <xdr:row>8</xdr:row>
          <xdr:rowOff>47625</xdr:rowOff>
        </xdr:from>
        <xdr:to>
          <xdr:col>1</xdr:col>
          <xdr:colOff>419100</xdr:colOff>
          <xdr:row>8</xdr:row>
          <xdr:rowOff>171450</xdr:rowOff>
        </xdr:to>
        <xdr:sp macro="" textlink="">
          <xdr:nvSpPr>
            <xdr:cNvPr id="13313" name="Check Box 1" hidden="1">
              <a:extLst>
                <a:ext uri="{63B3BB69-23CF-44E3-9099-C40C66FF867C}">
                  <a14:compatExt spid="_x0000_s13313"/>
                </a:ext>
                <a:ext uri="{FF2B5EF4-FFF2-40B4-BE49-F238E27FC236}">
                  <a16:creationId xmlns:a16="http://schemas.microsoft.com/office/drawing/2014/main" id="{00000000-0008-0000-0300-00000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9</xdr:row>
          <xdr:rowOff>47625</xdr:rowOff>
        </xdr:from>
        <xdr:to>
          <xdr:col>1</xdr:col>
          <xdr:colOff>419100</xdr:colOff>
          <xdr:row>9</xdr:row>
          <xdr:rowOff>171450</xdr:rowOff>
        </xdr:to>
        <xdr:sp macro="" textlink="">
          <xdr:nvSpPr>
            <xdr:cNvPr id="13318" name="Check Box 6" hidden="1">
              <a:extLst>
                <a:ext uri="{63B3BB69-23CF-44E3-9099-C40C66FF867C}">
                  <a14:compatExt spid="_x0000_s13318"/>
                </a:ext>
                <a:ext uri="{FF2B5EF4-FFF2-40B4-BE49-F238E27FC236}">
                  <a16:creationId xmlns:a16="http://schemas.microsoft.com/office/drawing/2014/main" id="{00000000-0008-0000-0300-00000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10</xdr:row>
          <xdr:rowOff>47625</xdr:rowOff>
        </xdr:from>
        <xdr:to>
          <xdr:col>1</xdr:col>
          <xdr:colOff>419100</xdr:colOff>
          <xdr:row>10</xdr:row>
          <xdr:rowOff>171450</xdr:rowOff>
        </xdr:to>
        <xdr:sp macro="" textlink="">
          <xdr:nvSpPr>
            <xdr:cNvPr id="13319" name="Check Box 7" hidden="1">
              <a:extLst>
                <a:ext uri="{63B3BB69-23CF-44E3-9099-C40C66FF867C}">
                  <a14:compatExt spid="_x0000_s13319"/>
                </a:ext>
                <a:ext uri="{FF2B5EF4-FFF2-40B4-BE49-F238E27FC236}">
                  <a16:creationId xmlns:a16="http://schemas.microsoft.com/office/drawing/2014/main" id="{00000000-0008-0000-0300-00000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11</xdr:row>
          <xdr:rowOff>47625</xdr:rowOff>
        </xdr:from>
        <xdr:to>
          <xdr:col>1</xdr:col>
          <xdr:colOff>419100</xdr:colOff>
          <xdr:row>11</xdr:row>
          <xdr:rowOff>171450</xdr:rowOff>
        </xdr:to>
        <xdr:sp macro="" textlink="">
          <xdr:nvSpPr>
            <xdr:cNvPr id="13320" name="Check Box 8" hidden="1">
              <a:extLst>
                <a:ext uri="{63B3BB69-23CF-44E3-9099-C40C66FF867C}">
                  <a14:compatExt spid="_x0000_s13320"/>
                </a:ext>
                <a:ext uri="{FF2B5EF4-FFF2-40B4-BE49-F238E27FC236}">
                  <a16:creationId xmlns:a16="http://schemas.microsoft.com/office/drawing/2014/main" id="{00000000-0008-0000-0300-00000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12</xdr:row>
          <xdr:rowOff>47625</xdr:rowOff>
        </xdr:from>
        <xdr:to>
          <xdr:col>1</xdr:col>
          <xdr:colOff>419100</xdr:colOff>
          <xdr:row>12</xdr:row>
          <xdr:rowOff>171450</xdr:rowOff>
        </xdr:to>
        <xdr:sp macro="" textlink="">
          <xdr:nvSpPr>
            <xdr:cNvPr id="13321" name="Check Box 9" hidden="1">
              <a:extLst>
                <a:ext uri="{63B3BB69-23CF-44E3-9099-C40C66FF867C}">
                  <a14:compatExt spid="_x0000_s13321"/>
                </a:ext>
                <a:ext uri="{FF2B5EF4-FFF2-40B4-BE49-F238E27FC236}">
                  <a16:creationId xmlns:a16="http://schemas.microsoft.com/office/drawing/2014/main" id="{00000000-0008-0000-0300-00000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8</xdr:row>
          <xdr:rowOff>47625</xdr:rowOff>
        </xdr:from>
        <xdr:to>
          <xdr:col>6</xdr:col>
          <xdr:colOff>419100</xdr:colOff>
          <xdr:row>8</xdr:row>
          <xdr:rowOff>171450</xdr:rowOff>
        </xdr:to>
        <xdr:sp macro="" textlink="">
          <xdr:nvSpPr>
            <xdr:cNvPr id="13322" name="Check Box 10" hidden="1">
              <a:extLst>
                <a:ext uri="{63B3BB69-23CF-44E3-9099-C40C66FF867C}">
                  <a14:compatExt spid="_x0000_s13322"/>
                </a:ext>
                <a:ext uri="{FF2B5EF4-FFF2-40B4-BE49-F238E27FC236}">
                  <a16:creationId xmlns:a16="http://schemas.microsoft.com/office/drawing/2014/main" id="{00000000-0008-0000-0300-00000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9</xdr:row>
          <xdr:rowOff>47625</xdr:rowOff>
        </xdr:from>
        <xdr:to>
          <xdr:col>6</xdr:col>
          <xdr:colOff>419100</xdr:colOff>
          <xdr:row>9</xdr:row>
          <xdr:rowOff>171450</xdr:rowOff>
        </xdr:to>
        <xdr:sp macro="" textlink="">
          <xdr:nvSpPr>
            <xdr:cNvPr id="13323" name="Check Box 11" hidden="1">
              <a:extLst>
                <a:ext uri="{63B3BB69-23CF-44E3-9099-C40C66FF867C}">
                  <a14:compatExt spid="_x0000_s13323"/>
                </a:ext>
                <a:ext uri="{FF2B5EF4-FFF2-40B4-BE49-F238E27FC236}">
                  <a16:creationId xmlns:a16="http://schemas.microsoft.com/office/drawing/2014/main" id="{00000000-0008-0000-0300-00000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0</xdr:col>
      <xdr:colOff>95250</xdr:colOff>
      <xdr:row>43</xdr:row>
      <xdr:rowOff>76200</xdr:rowOff>
    </xdr:from>
    <xdr:to>
      <xdr:col>2</xdr:col>
      <xdr:colOff>1019175</xdr:colOff>
      <xdr:row>48</xdr:row>
      <xdr:rowOff>114300</xdr:rowOff>
    </xdr:to>
    <xdr:sp macro="" textlink="">
      <xdr:nvSpPr>
        <xdr:cNvPr id="2" name="TextBox 1">
          <a:extLst>
            <a:ext uri="{FF2B5EF4-FFF2-40B4-BE49-F238E27FC236}">
              <a16:creationId xmlns:a16="http://schemas.microsoft.com/office/drawing/2014/main" id="{00000000-0008-0000-0500-000002000000}"/>
            </a:ext>
          </a:extLst>
        </xdr:cNvPr>
        <xdr:cNvSpPr txBox="1"/>
      </xdr:nvSpPr>
      <xdr:spPr>
        <a:xfrm>
          <a:off x="95250" y="8362950"/>
          <a:ext cx="3114675" cy="990600"/>
        </a:xfrm>
        <a:prstGeom prst="rect">
          <a:avLst/>
        </a:prstGeom>
        <a:solidFill>
          <a:schemeClr val="accent4">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SEE GUIDELINES IN THE INSTRUCTION</a:t>
          </a:r>
          <a:r>
            <a:rPr lang="en-US" sz="1100" baseline="0"/>
            <a:t> PAGE</a:t>
          </a:r>
        </a:p>
        <a:p>
          <a:r>
            <a:rPr lang="en-US" sz="1100" baseline="0"/>
            <a:t>ALL INVOICES OR VOUCHER COPIES, </a:t>
          </a:r>
        </a:p>
        <a:p>
          <a:r>
            <a:rPr lang="en-US" sz="1100" baseline="0"/>
            <a:t>ALSO CANCELLED CHECKS AND BANK</a:t>
          </a:r>
        </a:p>
        <a:p>
          <a:r>
            <a:rPr lang="en-US" sz="1100" baseline="0"/>
            <a:t>STATEMENTS SHOULD ACCOMPANY</a:t>
          </a:r>
        </a:p>
        <a:p>
          <a:r>
            <a:rPr lang="en-US" sz="1100" baseline="0"/>
            <a:t>REPORTS</a:t>
          </a:r>
          <a:endParaRPr 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9526</xdr:colOff>
      <xdr:row>0</xdr:row>
      <xdr:rowOff>0</xdr:rowOff>
    </xdr:from>
    <xdr:to>
      <xdr:col>8</xdr:col>
      <xdr:colOff>592555</xdr:colOff>
      <xdr:row>26</xdr:row>
      <xdr:rowOff>95249</xdr:rowOff>
    </xdr:to>
    <xdr:pic>
      <xdr:nvPicPr>
        <xdr:cNvPr id="4" name="Picture 3">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1"/>
        <a:stretch>
          <a:fillRect/>
        </a:stretch>
      </xdr:blipFill>
      <xdr:spPr>
        <a:xfrm>
          <a:off x="9526" y="0"/>
          <a:ext cx="5917029" cy="504824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190500</xdr:colOff>
          <xdr:row>15</xdr:row>
          <xdr:rowOff>47625</xdr:rowOff>
        </xdr:from>
        <xdr:to>
          <xdr:col>0</xdr:col>
          <xdr:colOff>419100</xdr:colOff>
          <xdr:row>15</xdr:row>
          <xdr:rowOff>171450</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9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16</xdr:row>
          <xdr:rowOff>47625</xdr:rowOff>
        </xdr:from>
        <xdr:to>
          <xdr:col>0</xdr:col>
          <xdr:colOff>419100</xdr:colOff>
          <xdr:row>16</xdr:row>
          <xdr:rowOff>171450</xdr:rowOff>
        </xdr:to>
        <xdr:sp macro="" textlink="">
          <xdr:nvSpPr>
            <xdr:cNvPr id="8194" name="Check Box 2" hidden="1">
              <a:extLst>
                <a:ext uri="{63B3BB69-23CF-44E3-9099-C40C66FF867C}">
                  <a14:compatExt spid="_x0000_s8194"/>
                </a:ext>
                <a:ext uri="{FF2B5EF4-FFF2-40B4-BE49-F238E27FC236}">
                  <a16:creationId xmlns:a16="http://schemas.microsoft.com/office/drawing/2014/main" id="{00000000-0008-0000-0900-00000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17</xdr:row>
          <xdr:rowOff>47625</xdr:rowOff>
        </xdr:from>
        <xdr:to>
          <xdr:col>0</xdr:col>
          <xdr:colOff>419100</xdr:colOff>
          <xdr:row>17</xdr:row>
          <xdr:rowOff>171450</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9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18</xdr:row>
          <xdr:rowOff>47625</xdr:rowOff>
        </xdr:from>
        <xdr:to>
          <xdr:col>0</xdr:col>
          <xdr:colOff>419100</xdr:colOff>
          <xdr:row>18</xdr:row>
          <xdr:rowOff>171450</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9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200025</xdr:colOff>
          <xdr:row>7</xdr:row>
          <xdr:rowOff>9525</xdr:rowOff>
        </xdr:from>
        <xdr:to>
          <xdr:col>9</xdr:col>
          <xdr:colOff>428625</xdr:colOff>
          <xdr:row>7</xdr:row>
          <xdr:rowOff>133350</xdr:rowOff>
        </xdr:to>
        <xdr:sp macro="" textlink="">
          <xdr:nvSpPr>
            <xdr:cNvPr id="21505" name="Check Box 1" hidden="1">
              <a:extLst>
                <a:ext uri="{63B3BB69-23CF-44E3-9099-C40C66FF867C}">
                  <a14:compatExt spid="_x0000_s21505"/>
                </a:ext>
                <a:ext uri="{FF2B5EF4-FFF2-40B4-BE49-F238E27FC236}">
                  <a16:creationId xmlns:a16="http://schemas.microsoft.com/office/drawing/2014/main" id="{00000000-0008-0000-0A00-000001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11</xdr:row>
          <xdr:rowOff>9525</xdr:rowOff>
        </xdr:from>
        <xdr:to>
          <xdr:col>9</xdr:col>
          <xdr:colOff>428625</xdr:colOff>
          <xdr:row>11</xdr:row>
          <xdr:rowOff>133350</xdr:rowOff>
        </xdr:to>
        <xdr:sp macro="" textlink="">
          <xdr:nvSpPr>
            <xdr:cNvPr id="21506" name="Check Box 2" hidden="1">
              <a:extLst>
                <a:ext uri="{63B3BB69-23CF-44E3-9099-C40C66FF867C}">
                  <a14:compatExt spid="_x0000_s21506"/>
                </a:ext>
                <a:ext uri="{FF2B5EF4-FFF2-40B4-BE49-F238E27FC236}">
                  <a16:creationId xmlns:a16="http://schemas.microsoft.com/office/drawing/2014/main" id="{00000000-0008-0000-0A00-00000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12</xdr:row>
          <xdr:rowOff>9525</xdr:rowOff>
        </xdr:from>
        <xdr:to>
          <xdr:col>9</xdr:col>
          <xdr:colOff>428625</xdr:colOff>
          <xdr:row>12</xdr:row>
          <xdr:rowOff>133350</xdr:rowOff>
        </xdr:to>
        <xdr:sp macro="" textlink="">
          <xdr:nvSpPr>
            <xdr:cNvPr id="21507" name="Check Box 3" hidden="1">
              <a:extLst>
                <a:ext uri="{63B3BB69-23CF-44E3-9099-C40C66FF867C}">
                  <a14:compatExt spid="_x0000_s21507"/>
                </a:ext>
                <a:ext uri="{FF2B5EF4-FFF2-40B4-BE49-F238E27FC236}">
                  <a16:creationId xmlns:a16="http://schemas.microsoft.com/office/drawing/2014/main" id="{00000000-0008-0000-0A00-000003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13</xdr:row>
          <xdr:rowOff>9525</xdr:rowOff>
        </xdr:from>
        <xdr:to>
          <xdr:col>9</xdr:col>
          <xdr:colOff>428625</xdr:colOff>
          <xdr:row>13</xdr:row>
          <xdr:rowOff>133350</xdr:rowOff>
        </xdr:to>
        <xdr:sp macro="" textlink="">
          <xdr:nvSpPr>
            <xdr:cNvPr id="21508" name="Check Box 4" hidden="1">
              <a:extLst>
                <a:ext uri="{63B3BB69-23CF-44E3-9099-C40C66FF867C}">
                  <a14:compatExt spid="_x0000_s21508"/>
                </a:ext>
                <a:ext uri="{FF2B5EF4-FFF2-40B4-BE49-F238E27FC236}">
                  <a16:creationId xmlns:a16="http://schemas.microsoft.com/office/drawing/2014/main" id="{00000000-0008-0000-0A00-000004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14</xdr:row>
          <xdr:rowOff>9525</xdr:rowOff>
        </xdr:from>
        <xdr:to>
          <xdr:col>9</xdr:col>
          <xdr:colOff>428625</xdr:colOff>
          <xdr:row>14</xdr:row>
          <xdr:rowOff>133350</xdr:rowOff>
        </xdr:to>
        <xdr:sp macro="" textlink="">
          <xdr:nvSpPr>
            <xdr:cNvPr id="21509" name="Check Box 5" hidden="1">
              <a:extLst>
                <a:ext uri="{63B3BB69-23CF-44E3-9099-C40C66FF867C}">
                  <a14:compatExt spid="_x0000_s21509"/>
                </a:ext>
                <a:ext uri="{FF2B5EF4-FFF2-40B4-BE49-F238E27FC236}">
                  <a16:creationId xmlns:a16="http://schemas.microsoft.com/office/drawing/2014/main" id="{00000000-0008-0000-0A00-000005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16</xdr:row>
          <xdr:rowOff>9525</xdr:rowOff>
        </xdr:from>
        <xdr:to>
          <xdr:col>9</xdr:col>
          <xdr:colOff>428625</xdr:colOff>
          <xdr:row>16</xdr:row>
          <xdr:rowOff>133350</xdr:rowOff>
        </xdr:to>
        <xdr:sp macro="" textlink="">
          <xdr:nvSpPr>
            <xdr:cNvPr id="21510" name="Check Box 6" hidden="1">
              <a:extLst>
                <a:ext uri="{63B3BB69-23CF-44E3-9099-C40C66FF867C}">
                  <a14:compatExt spid="_x0000_s21510"/>
                </a:ext>
                <a:ext uri="{FF2B5EF4-FFF2-40B4-BE49-F238E27FC236}">
                  <a16:creationId xmlns:a16="http://schemas.microsoft.com/office/drawing/2014/main" id="{00000000-0008-0000-0A00-000006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18</xdr:row>
          <xdr:rowOff>9525</xdr:rowOff>
        </xdr:from>
        <xdr:to>
          <xdr:col>9</xdr:col>
          <xdr:colOff>428625</xdr:colOff>
          <xdr:row>18</xdr:row>
          <xdr:rowOff>133350</xdr:rowOff>
        </xdr:to>
        <xdr:sp macro="" textlink="">
          <xdr:nvSpPr>
            <xdr:cNvPr id="21511" name="Check Box 7" hidden="1">
              <a:extLst>
                <a:ext uri="{63B3BB69-23CF-44E3-9099-C40C66FF867C}">
                  <a14:compatExt spid="_x0000_s21511"/>
                </a:ext>
                <a:ext uri="{FF2B5EF4-FFF2-40B4-BE49-F238E27FC236}">
                  <a16:creationId xmlns:a16="http://schemas.microsoft.com/office/drawing/2014/main" id="{00000000-0008-0000-0A00-000007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34</xdr:row>
          <xdr:rowOff>9525</xdr:rowOff>
        </xdr:from>
        <xdr:to>
          <xdr:col>9</xdr:col>
          <xdr:colOff>428625</xdr:colOff>
          <xdr:row>34</xdr:row>
          <xdr:rowOff>133350</xdr:rowOff>
        </xdr:to>
        <xdr:sp macro="" textlink="">
          <xdr:nvSpPr>
            <xdr:cNvPr id="21516" name="Check Box 12" hidden="1">
              <a:extLst>
                <a:ext uri="{63B3BB69-23CF-44E3-9099-C40C66FF867C}">
                  <a14:compatExt spid="_x0000_s21516"/>
                </a:ext>
                <a:ext uri="{FF2B5EF4-FFF2-40B4-BE49-F238E27FC236}">
                  <a16:creationId xmlns:a16="http://schemas.microsoft.com/office/drawing/2014/main" id="{00000000-0008-0000-0A00-00000C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19</xdr:row>
          <xdr:rowOff>9525</xdr:rowOff>
        </xdr:from>
        <xdr:to>
          <xdr:col>9</xdr:col>
          <xdr:colOff>428625</xdr:colOff>
          <xdr:row>19</xdr:row>
          <xdr:rowOff>133350</xdr:rowOff>
        </xdr:to>
        <xdr:sp macro="" textlink="">
          <xdr:nvSpPr>
            <xdr:cNvPr id="21517" name="Check Box 13" hidden="1">
              <a:extLst>
                <a:ext uri="{63B3BB69-23CF-44E3-9099-C40C66FF867C}">
                  <a14:compatExt spid="_x0000_s21517"/>
                </a:ext>
                <a:ext uri="{FF2B5EF4-FFF2-40B4-BE49-F238E27FC236}">
                  <a16:creationId xmlns:a16="http://schemas.microsoft.com/office/drawing/2014/main" id="{00000000-0008-0000-0A00-00000D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21</xdr:row>
          <xdr:rowOff>9525</xdr:rowOff>
        </xdr:from>
        <xdr:to>
          <xdr:col>9</xdr:col>
          <xdr:colOff>428625</xdr:colOff>
          <xdr:row>21</xdr:row>
          <xdr:rowOff>133350</xdr:rowOff>
        </xdr:to>
        <xdr:sp macro="" textlink="">
          <xdr:nvSpPr>
            <xdr:cNvPr id="21518" name="Check Box 14" hidden="1">
              <a:extLst>
                <a:ext uri="{63B3BB69-23CF-44E3-9099-C40C66FF867C}">
                  <a14:compatExt spid="_x0000_s21518"/>
                </a:ext>
                <a:ext uri="{FF2B5EF4-FFF2-40B4-BE49-F238E27FC236}">
                  <a16:creationId xmlns:a16="http://schemas.microsoft.com/office/drawing/2014/main" id="{00000000-0008-0000-0A00-00000E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29</xdr:row>
          <xdr:rowOff>9525</xdr:rowOff>
        </xdr:from>
        <xdr:to>
          <xdr:col>9</xdr:col>
          <xdr:colOff>428625</xdr:colOff>
          <xdr:row>29</xdr:row>
          <xdr:rowOff>133350</xdr:rowOff>
        </xdr:to>
        <xdr:sp macro="" textlink="">
          <xdr:nvSpPr>
            <xdr:cNvPr id="21519" name="Check Box 15" hidden="1">
              <a:extLst>
                <a:ext uri="{63B3BB69-23CF-44E3-9099-C40C66FF867C}">
                  <a14:compatExt spid="_x0000_s21519"/>
                </a:ext>
                <a:ext uri="{FF2B5EF4-FFF2-40B4-BE49-F238E27FC236}">
                  <a16:creationId xmlns:a16="http://schemas.microsoft.com/office/drawing/2014/main" id="{00000000-0008-0000-0A00-00000F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30</xdr:row>
          <xdr:rowOff>9525</xdr:rowOff>
        </xdr:from>
        <xdr:to>
          <xdr:col>9</xdr:col>
          <xdr:colOff>428625</xdr:colOff>
          <xdr:row>30</xdr:row>
          <xdr:rowOff>133350</xdr:rowOff>
        </xdr:to>
        <xdr:sp macro="" textlink="">
          <xdr:nvSpPr>
            <xdr:cNvPr id="21520" name="Check Box 16" hidden="1">
              <a:extLst>
                <a:ext uri="{63B3BB69-23CF-44E3-9099-C40C66FF867C}">
                  <a14:compatExt spid="_x0000_s21520"/>
                </a:ext>
                <a:ext uri="{FF2B5EF4-FFF2-40B4-BE49-F238E27FC236}">
                  <a16:creationId xmlns:a16="http://schemas.microsoft.com/office/drawing/2014/main" id="{00000000-0008-0000-0A00-000010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23</xdr:row>
          <xdr:rowOff>19050</xdr:rowOff>
        </xdr:from>
        <xdr:to>
          <xdr:col>9</xdr:col>
          <xdr:colOff>428625</xdr:colOff>
          <xdr:row>23</xdr:row>
          <xdr:rowOff>142875</xdr:rowOff>
        </xdr:to>
        <xdr:sp macro="" textlink="">
          <xdr:nvSpPr>
            <xdr:cNvPr id="21521" name="Check Box 17" hidden="1">
              <a:extLst>
                <a:ext uri="{63B3BB69-23CF-44E3-9099-C40C66FF867C}">
                  <a14:compatExt spid="_x0000_s21521"/>
                </a:ext>
                <a:ext uri="{FF2B5EF4-FFF2-40B4-BE49-F238E27FC236}">
                  <a16:creationId xmlns:a16="http://schemas.microsoft.com/office/drawing/2014/main" id="{00000000-0008-0000-0A00-000011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15</xdr:row>
          <xdr:rowOff>9525</xdr:rowOff>
        </xdr:from>
        <xdr:to>
          <xdr:col>9</xdr:col>
          <xdr:colOff>428625</xdr:colOff>
          <xdr:row>15</xdr:row>
          <xdr:rowOff>133350</xdr:rowOff>
        </xdr:to>
        <xdr:sp macro="" textlink="">
          <xdr:nvSpPr>
            <xdr:cNvPr id="21522" name="Check Box 18" hidden="1">
              <a:extLst>
                <a:ext uri="{63B3BB69-23CF-44E3-9099-C40C66FF867C}">
                  <a14:compatExt spid="_x0000_s21522"/>
                </a:ext>
                <a:ext uri="{FF2B5EF4-FFF2-40B4-BE49-F238E27FC236}">
                  <a16:creationId xmlns:a16="http://schemas.microsoft.com/office/drawing/2014/main" id="{00000000-0008-0000-0A00-00001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xdr:twoCellAnchor editAs="oneCell">
    <xdr:from>
      <xdr:col>0</xdr:col>
      <xdr:colOff>0</xdr:colOff>
      <xdr:row>64</xdr:row>
      <xdr:rowOff>1</xdr:rowOff>
    </xdr:from>
    <xdr:to>
      <xdr:col>10</xdr:col>
      <xdr:colOff>161925</xdr:colOff>
      <xdr:row>99</xdr:row>
      <xdr:rowOff>190493</xdr:rowOff>
    </xdr:to>
    <xdr:pic>
      <xdr:nvPicPr>
        <xdr:cNvPr id="2" name="Picture 1">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a:stretch>
          <a:fillRect/>
        </a:stretch>
      </xdr:blipFill>
      <xdr:spPr>
        <a:xfrm>
          <a:off x="0" y="22583776"/>
          <a:ext cx="5314950" cy="6857992"/>
        </a:xfrm>
        <a:prstGeom prst="rect">
          <a:avLst/>
        </a:prstGeom>
      </xdr:spPr>
    </xdr:pic>
    <xdr:clientData/>
  </xdr:twoCellAnchor>
  <xdr:twoCellAnchor editAs="oneCell">
    <xdr:from>
      <xdr:col>0</xdr:col>
      <xdr:colOff>79375</xdr:colOff>
      <xdr:row>100</xdr:row>
      <xdr:rowOff>127000</xdr:rowOff>
    </xdr:from>
    <xdr:to>
      <xdr:col>11</xdr:col>
      <xdr:colOff>137337</xdr:colOff>
      <xdr:row>140</xdr:row>
      <xdr:rowOff>70906</xdr:rowOff>
    </xdr:to>
    <xdr:pic>
      <xdr:nvPicPr>
        <xdr:cNvPr id="3" name="Picture 2">
          <a:extLst>
            <a:ext uri="{FF2B5EF4-FFF2-40B4-BE49-F238E27FC236}">
              <a16:creationId xmlns:a16="http://schemas.microsoft.com/office/drawing/2014/main" id="{00000000-0008-0000-0C00-000003000000}"/>
            </a:ext>
          </a:extLst>
        </xdr:cNvPr>
        <xdr:cNvPicPr>
          <a:picLocks noChangeAspect="1"/>
        </xdr:cNvPicPr>
      </xdr:nvPicPr>
      <xdr:blipFill>
        <a:blip xmlns:r="http://schemas.openxmlformats.org/officeDocument/2006/relationships" r:embed="rId2"/>
        <a:stretch>
          <a:fillRect/>
        </a:stretch>
      </xdr:blipFill>
      <xdr:spPr>
        <a:xfrm>
          <a:off x="79375" y="29543375"/>
          <a:ext cx="5769787" cy="7563906"/>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190500</xdr:colOff>
          <xdr:row>5</xdr:row>
          <xdr:rowOff>19050</xdr:rowOff>
        </xdr:from>
        <xdr:to>
          <xdr:col>0</xdr:col>
          <xdr:colOff>419100</xdr:colOff>
          <xdr:row>5</xdr:row>
          <xdr:rowOff>142875</xdr:rowOff>
        </xdr:to>
        <xdr:sp macro="" textlink="">
          <xdr:nvSpPr>
            <xdr:cNvPr id="10242" name="Check Box 2" hidden="1">
              <a:extLst>
                <a:ext uri="{63B3BB69-23CF-44E3-9099-C40C66FF867C}">
                  <a14:compatExt spid="_x0000_s10242"/>
                </a:ext>
                <a:ext uri="{FF2B5EF4-FFF2-40B4-BE49-F238E27FC236}">
                  <a16:creationId xmlns:a16="http://schemas.microsoft.com/office/drawing/2014/main" id="{00000000-0008-0000-0F00-00000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6</xdr:row>
          <xdr:rowOff>19050</xdr:rowOff>
        </xdr:from>
        <xdr:to>
          <xdr:col>0</xdr:col>
          <xdr:colOff>419100</xdr:colOff>
          <xdr:row>6</xdr:row>
          <xdr:rowOff>142875</xdr:rowOff>
        </xdr:to>
        <xdr:sp macro="" textlink="">
          <xdr:nvSpPr>
            <xdr:cNvPr id="10243" name="Check Box 3" hidden="1">
              <a:extLst>
                <a:ext uri="{63B3BB69-23CF-44E3-9099-C40C66FF867C}">
                  <a14:compatExt spid="_x0000_s10243"/>
                </a:ext>
                <a:ext uri="{FF2B5EF4-FFF2-40B4-BE49-F238E27FC236}">
                  <a16:creationId xmlns:a16="http://schemas.microsoft.com/office/drawing/2014/main" id="{00000000-0008-0000-0F00-00000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7</xdr:row>
          <xdr:rowOff>19050</xdr:rowOff>
        </xdr:from>
        <xdr:to>
          <xdr:col>0</xdr:col>
          <xdr:colOff>419100</xdr:colOff>
          <xdr:row>7</xdr:row>
          <xdr:rowOff>142875</xdr:rowOff>
        </xdr:to>
        <xdr:sp macro="" textlink="">
          <xdr:nvSpPr>
            <xdr:cNvPr id="10244" name="Check Box 4" hidden="1">
              <a:extLst>
                <a:ext uri="{63B3BB69-23CF-44E3-9099-C40C66FF867C}">
                  <a14:compatExt spid="_x0000_s10244"/>
                </a:ext>
                <a:ext uri="{FF2B5EF4-FFF2-40B4-BE49-F238E27FC236}">
                  <a16:creationId xmlns:a16="http://schemas.microsoft.com/office/drawing/2014/main" id="{00000000-0008-0000-0F00-00000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8</xdr:row>
          <xdr:rowOff>19050</xdr:rowOff>
        </xdr:from>
        <xdr:to>
          <xdr:col>0</xdr:col>
          <xdr:colOff>419100</xdr:colOff>
          <xdr:row>8</xdr:row>
          <xdr:rowOff>142875</xdr:rowOff>
        </xdr:to>
        <xdr:sp macro="" textlink="">
          <xdr:nvSpPr>
            <xdr:cNvPr id="10245" name="Check Box 5" hidden="1">
              <a:extLst>
                <a:ext uri="{63B3BB69-23CF-44E3-9099-C40C66FF867C}">
                  <a14:compatExt spid="_x0000_s10245"/>
                </a:ext>
                <a:ext uri="{FF2B5EF4-FFF2-40B4-BE49-F238E27FC236}">
                  <a16:creationId xmlns:a16="http://schemas.microsoft.com/office/drawing/2014/main" id="{00000000-0008-0000-0F00-00000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9</xdr:row>
          <xdr:rowOff>19050</xdr:rowOff>
        </xdr:from>
        <xdr:to>
          <xdr:col>0</xdr:col>
          <xdr:colOff>419100</xdr:colOff>
          <xdr:row>9</xdr:row>
          <xdr:rowOff>142875</xdr:rowOff>
        </xdr:to>
        <xdr:sp macro="" textlink="">
          <xdr:nvSpPr>
            <xdr:cNvPr id="10246" name="Check Box 6" hidden="1">
              <a:extLst>
                <a:ext uri="{63B3BB69-23CF-44E3-9099-C40C66FF867C}">
                  <a14:compatExt spid="_x0000_s10246"/>
                </a:ext>
                <a:ext uri="{FF2B5EF4-FFF2-40B4-BE49-F238E27FC236}">
                  <a16:creationId xmlns:a16="http://schemas.microsoft.com/office/drawing/2014/main" id="{00000000-0008-0000-0F00-00000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10</xdr:row>
          <xdr:rowOff>19050</xdr:rowOff>
        </xdr:from>
        <xdr:to>
          <xdr:col>0</xdr:col>
          <xdr:colOff>419100</xdr:colOff>
          <xdr:row>10</xdr:row>
          <xdr:rowOff>142875</xdr:rowOff>
        </xdr:to>
        <xdr:sp macro="" textlink="">
          <xdr:nvSpPr>
            <xdr:cNvPr id="10247" name="Check Box 7" hidden="1">
              <a:extLst>
                <a:ext uri="{63B3BB69-23CF-44E3-9099-C40C66FF867C}">
                  <a14:compatExt spid="_x0000_s10247"/>
                </a:ext>
                <a:ext uri="{FF2B5EF4-FFF2-40B4-BE49-F238E27FC236}">
                  <a16:creationId xmlns:a16="http://schemas.microsoft.com/office/drawing/2014/main" id="{00000000-0008-0000-0F00-00000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11</xdr:row>
          <xdr:rowOff>19050</xdr:rowOff>
        </xdr:from>
        <xdr:to>
          <xdr:col>0</xdr:col>
          <xdr:colOff>419100</xdr:colOff>
          <xdr:row>11</xdr:row>
          <xdr:rowOff>142875</xdr:rowOff>
        </xdr:to>
        <xdr:sp macro="" textlink="">
          <xdr:nvSpPr>
            <xdr:cNvPr id="10248" name="Check Box 8" hidden="1">
              <a:extLst>
                <a:ext uri="{63B3BB69-23CF-44E3-9099-C40C66FF867C}">
                  <a14:compatExt spid="_x0000_s10248"/>
                </a:ext>
                <a:ext uri="{FF2B5EF4-FFF2-40B4-BE49-F238E27FC236}">
                  <a16:creationId xmlns:a16="http://schemas.microsoft.com/office/drawing/2014/main" id="{00000000-0008-0000-0F00-00000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12</xdr:row>
          <xdr:rowOff>19050</xdr:rowOff>
        </xdr:from>
        <xdr:to>
          <xdr:col>0</xdr:col>
          <xdr:colOff>419100</xdr:colOff>
          <xdr:row>12</xdr:row>
          <xdr:rowOff>142875</xdr:rowOff>
        </xdr:to>
        <xdr:sp macro="" textlink="">
          <xdr:nvSpPr>
            <xdr:cNvPr id="10249" name="Check Box 9" hidden="1">
              <a:extLst>
                <a:ext uri="{63B3BB69-23CF-44E3-9099-C40C66FF867C}">
                  <a14:compatExt spid="_x0000_s10249"/>
                </a:ext>
                <a:ext uri="{FF2B5EF4-FFF2-40B4-BE49-F238E27FC236}">
                  <a16:creationId xmlns:a16="http://schemas.microsoft.com/office/drawing/2014/main" id="{00000000-0008-0000-0F00-00000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13</xdr:row>
          <xdr:rowOff>19050</xdr:rowOff>
        </xdr:from>
        <xdr:to>
          <xdr:col>0</xdr:col>
          <xdr:colOff>419100</xdr:colOff>
          <xdr:row>13</xdr:row>
          <xdr:rowOff>142875</xdr:rowOff>
        </xdr:to>
        <xdr:sp macro="" textlink="">
          <xdr:nvSpPr>
            <xdr:cNvPr id="10250" name="Check Box 10" hidden="1">
              <a:extLst>
                <a:ext uri="{63B3BB69-23CF-44E3-9099-C40C66FF867C}">
                  <a14:compatExt spid="_x0000_s10250"/>
                </a:ext>
                <a:ext uri="{FF2B5EF4-FFF2-40B4-BE49-F238E27FC236}">
                  <a16:creationId xmlns:a16="http://schemas.microsoft.com/office/drawing/2014/main" id="{00000000-0008-0000-0F00-00000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18</xdr:row>
          <xdr:rowOff>19050</xdr:rowOff>
        </xdr:from>
        <xdr:to>
          <xdr:col>0</xdr:col>
          <xdr:colOff>419100</xdr:colOff>
          <xdr:row>18</xdr:row>
          <xdr:rowOff>142875</xdr:rowOff>
        </xdr:to>
        <xdr:sp macro="" textlink="">
          <xdr:nvSpPr>
            <xdr:cNvPr id="10251" name="Check Box 11" hidden="1">
              <a:extLst>
                <a:ext uri="{63B3BB69-23CF-44E3-9099-C40C66FF867C}">
                  <a14:compatExt spid="_x0000_s10251"/>
                </a:ext>
                <a:ext uri="{FF2B5EF4-FFF2-40B4-BE49-F238E27FC236}">
                  <a16:creationId xmlns:a16="http://schemas.microsoft.com/office/drawing/2014/main" id="{00000000-0008-0000-0F00-00000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19</xdr:row>
          <xdr:rowOff>19050</xdr:rowOff>
        </xdr:from>
        <xdr:to>
          <xdr:col>0</xdr:col>
          <xdr:colOff>419100</xdr:colOff>
          <xdr:row>19</xdr:row>
          <xdr:rowOff>142875</xdr:rowOff>
        </xdr:to>
        <xdr:sp macro="" textlink="">
          <xdr:nvSpPr>
            <xdr:cNvPr id="10252" name="Check Box 12" hidden="1">
              <a:extLst>
                <a:ext uri="{63B3BB69-23CF-44E3-9099-C40C66FF867C}">
                  <a14:compatExt spid="_x0000_s10252"/>
                </a:ext>
                <a:ext uri="{FF2B5EF4-FFF2-40B4-BE49-F238E27FC236}">
                  <a16:creationId xmlns:a16="http://schemas.microsoft.com/office/drawing/2014/main" id="{00000000-0008-0000-0F00-00000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21</xdr:row>
          <xdr:rowOff>19050</xdr:rowOff>
        </xdr:from>
        <xdr:to>
          <xdr:col>0</xdr:col>
          <xdr:colOff>419100</xdr:colOff>
          <xdr:row>21</xdr:row>
          <xdr:rowOff>142875</xdr:rowOff>
        </xdr:to>
        <xdr:sp macro="" textlink="">
          <xdr:nvSpPr>
            <xdr:cNvPr id="10253" name="Check Box 13" hidden="1">
              <a:extLst>
                <a:ext uri="{63B3BB69-23CF-44E3-9099-C40C66FF867C}">
                  <a14:compatExt spid="_x0000_s10253"/>
                </a:ext>
                <a:ext uri="{FF2B5EF4-FFF2-40B4-BE49-F238E27FC236}">
                  <a16:creationId xmlns:a16="http://schemas.microsoft.com/office/drawing/2014/main" id="{00000000-0008-0000-0F00-00000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22</xdr:row>
          <xdr:rowOff>19050</xdr:rowOff>
        </xdr:from>
        <xdr:to>
          <xdr:col>0</xdr:col>
          <xdr:colOff>419100</xdr:colOff>
          <xdr:row>22</xdr:row>
          <xdr:rowOff>142875</xdr:rowOff>
        </xdr:to>
        <xdr:sp macro="" textlink="">
          <xdr:nvSpPr>
            <xdr:cNvPr id="10254" name="Check Box 14" hidden="1">
              <a:extLst>
                <a:ext uri="{63B3BB69-23CF-44E3-9099-C40C66FF867C}">
                  <a14:compatExt spid="_x0000_s10254"/>
                </a:ext>
                <a:ext uri="{FF2B5EF4-FFF2-40B4-BE49-F238E27FC236}">
                  <a16:creationId xmlns:a16="http://schemas.microsoft.com/office/drawing/2014/main" id="{00000000-0008-0000-0F00-00000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23</xdr:row>
          <xdr:rowOff>47625</xdr:rowOff>
        </xdr:from>
        <xdr:to>
          <xdr:col>0</xdr:col>
          <xdr:colOff>419100</xdr:colOff>
          <xdr:row>23</xdr:row>
          <xdr:rowOff>171450</xdr:rowOff>
        </xdr:to>
        <xdr:sp macro="" textlink="">
          <xdr:nvSpPr>
            <xdr:cNvPr id="10255" name="Check Box 15" hidden="1">
              <a:extLst>
                <a:ext uri="{63B3BB69-23CF-44E3-9099-C40C66FF867C}">
                  <a14:compatExt spid="_x0000_s10255"/>
                </a:ext>
                <a:ext uri="{FF2B5EF4-FFF2-40B4-BE49-F238E27FC236}">
                  <a16:creationId xmlns:a16="http://schemas.microsoft.com/office/drawing/2014/main" id="{00000000-0008-0000-0F00-00000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24</xdr:row>
          <xdr:rowOff>19050</xdr:rowOff>
        </xdr:from>
        <xdr:to>
          <xdr:col>0</xdr:col>
          <xdr:colOff>419100</xdr:colOff>
          <xdr:row>24</xdr:row>
          <xdr:rowOff>142875</xdr:rowOff>
        </xdr:to>
        <xdr:sp macro="" textlink="">
          <xdr:nvSpPr>
            <xdr:cNvPr id="10256" name="Check Box 16" hidden="1">
              <a:extLst>
                <a:ext uri="{63B3BB69-23CF-44E3-9099-C40C66FF867C}">
                  <a14:compatExt spid="_x0000_s10256"/>
                </a:ext>
                <a:ext uri="{FF2B5EF4-FFF2-40B4-BE49-F238E27FC236}">
                  <a16:creationId xmlns:a16="http://schemas.microsoft.com/office/drawing/2014/main" id="{00000000-0008-0000-0F00-00001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25</xdr:row>
          <xdr:rowOff>19050</xdr:rowOff>
        </xdr:from>
        <xdr:to>
          <xdr:col>0</xdr:col>
          <xdr:colOff>419100</xdr:colOff>
          <xdr:row>25</xdr:row>
          <xdr:rowOff>142875</xdr:rowOff>
        </xdr:to>
        <xdr:sp macro="" textlink="">
          <xdr:nvSpPr>
            <xdr:cNvPr id="10257" name="Check Box 17" hidden="1">
              <a:extLst>
                <a:ext uri="{63B3BB69-23CF-44E3-9099-C40C66FF867C}">
                  <a14:compatExt spid="_x0000_s10257"/>
                </a:ext>
                <a:ext uri="{FF2B5EF4-FFF2-40B4-BE49-F238E27FC236}">
                  <a16:creationId xmlns:a16="http://schemas.microsoft.com/office/drawing/2014/main" id="{00000000-0008-0000-0F00-00001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20</xdr:row>
          <xdr:rowOff>19050</xdr:rowOff>
        </xdr:from>
        <xdr:to>
          <xdr:col>0</xdr:col>
          <xdr:colOff>419100</xdr:colOff>
          <xdr:row>20</xdr:row>
          <xdr:rowOff>142875</xdr:rowOff>
        </xdr:to>
        <xdr:sp macro="" textlink="">
          <xdr:nvSpPr>
            <xdr:cNvPr id="10259" name="Check Box 19" hidden="1">
              <a:extLst>
                <a:ext uri="{63B3BB69-23CF-44E3-9099-C40C66FF867C}">
                  <a14:compatExt spid="_x0000_s10259"/>
                </a:ext>
                <a:ext uri="{FF2B5EF4-FFF2-40B4-BE49-F238E27FC236}">
                  <a16:creationId xmlns:a16="http://schemas.microsoft.com/office/drawing/2014/main" id="{00000000-0008-0000-0F00-00001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29</xdr:row>
          <xdr:rowOff>19050</xdr:rowOff>
        </xdr:from>
        <xdr:to>
          <xdr:col>0</xdr:col>
          <xdr:colOff>419100</xdr:colOff>
          <xdr:row>29</xdr:row>
          <xdr:rowOff>142875</xdr:rowOff>
        </xdr:to>
        <xdr:sp macro="" textlink="">
          <xdr:nvSpPr>
            <xdr:cNvPr id="10260" name="Check Box 20" hidden="1">
              <a:extLst>
                <a:ext uri="{63B3BB69-23CF-44E3-9099-C40C66FF867C}">
                  <a14:compatExt spid="_x0000_s10260"/>
                </a:ext>
                <a:ext uri="{FF2B5EF4-FFF2-40B4-BE49-F238E27FC236}">
                  <a16:creationId xmlns:a16="http://schemas.microsoft.com/office/drawing/2014/main" id="{00000000-0008-0000-0F00-00001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30</xdr:row>
          <xdr:rowOff>19050</xdr:rowOff>
        </xdr:from>
        <xdr:to>
          <xdr:col>0</xdr:col>
          <xdr:colOff>419100</xdr:colOff>
          <xdr:row>30</xdr:row>
          <xdr:rowOff>142875</xdr:rowOff>
        </xdr:to>
        <xdr:sp macro="" textlink="">
          <xdr:nvSpPr>
            <xdr:cNvPr id="10261" name="Check Box 21" hidden="1">
              <a:extLst>
                <a:ext uri="{63B3BB69-23CF-44E3-9099-C40C66FF867C}">
                  <a14:compatExt spid="_x0000_s10261"/>
                </a:ext>
                <a:ext uri="{FF2B5EF4-FFF2-40B4-BE49-F238E27FC236}">
                  <a16:creationId xmlns:a16="http://schemas.microsoft.com/office/drawing/2014/main" id="{00000000-0008-0000-0F00-00001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31</xdr:row>
          <xdr:rowOff>19050</xdr:rowOff>
        </xdr:from>
        <xdr:to>
          <xdr:col>0</xdr:col>
          <xdr:colOff>419100</xdr:colOff>
          <xdr:row>31</xdr:row>
          <xdr:rowOff>142875</xdr:rowOff>
        </xdr:to>
        <xdr:sp macro="" textlink="">
          <xdr:nvSpPr>
            <xdr:cNvPr id="10262" name="Check Box 22" hidden="1">
              <a:extLst>
                <a:ext uri="{63B3BB69-23CF-44E3-9099-C40C66FF867C}">
                  <a14:compatExt spid="_x0000_s10262"/>
                </a:ext>
                <a:ext uri="{FF2B5EF4-FFF2-40B4-BE49-F238E27FC236}">
                  <a16:creationId xmlns:a16="http://schemas.microsoft.com/office/drawing/2014/main" id="{00000000-0008-0000-0F00-00001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32</xdr:row>
          <xdr:rowOff>19050</xdr:rowOff>
        </xdr:from>
        <xdr:to>
          <xdr:col>0</xdr:col>
          <xdr:colOff>419100</xdr:colOff>
          <xdr:row>32</xdr:row>
          <xdr:rowOff>142875</xdr:rowOff>
        </xdr:to>
        <xdr:sp macro="" textlink="">
          <xdr:nvSpPr>
            <xdr:cNvPr id="10263" name="Check Box 23" hidden="1">
              <a:extLst>
                <a:ext uri="{63B3BB69-23CF-44E3-9099-C40C66FF867C}">
                  <a14:compatExt spid="_x0000_s10263"/>
                </a:ext>
                <a:ext uri="{FF2B5EF4-FFF2-40B4-BE49-F238E27FC236}">
                  <a16:creationId xmlns:a16="http://schemas.microsoft.com/office/drawing/2014/main" id="{00000000-0008-0000-0F00-00001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33</xdr:row>
          <xdr:rowOff>19050</xdr:rowOff>
        </xdr:from>
        <xdr:to>
          <xdr:col>0</xdr:col>
          <xdr:colOff>419100</xdr:colOff>
          <xdr:row>33</xdr:row>
          <xdr:rowOff>142875</xdr:rowOff>
        </xdr:to>
        <xdr:sp macro="" textlink="">
          <xdr:nvSpPr>
            <xdr:cNvPr id="10264" name="Check Box 24" hidden="1">
              <a:extLst>
                <a:ext uri="{63B3BB69-23CF-44E3-9099-C40C66FF867C}">
                  <a14:compatExt spid="_x0000_s10264"/>
                </a:ext>
                <a:ext uri="{FF2B5EF4-FFF2-40B4-BE49-F238E27FC236}">
                  <a16:creationId xmlns:a16="http://schemas.microsoft.com/office/drawing/2014/main" id="{00000000-0008-0000-0F00-00001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34</xdr:row>
          <xdr:rowOff>19050</xdr:rowOff>
        </xdr:from>
        <xdr:to>
          <xdr:col>0</xdr:col>
          <xdr:colOff>419100</xdr:colOff>
          <xdr:row>34</xdr:row>
          <xdr:rowOff>142875</xdr:rowOff>
        </xdr:to>
        <xdr:sp macro="" textlink="">
          <xdr:nvSpPr>
            <xdr:cNvPr id="10265" name="Check Box 25" hidden="1">
              <a:extLst>
                <a:ext uri="{63B3BB69-23CF-44E3-9099-C40C66FF867C}">
                  <a14:compatExt spid="_x0000_s10265"/>
                </a:ext>
                <a:ext uri="{FF2B5EF4-FFF2-40B4-BE49-F238E27FC236}">
                  <a16:creationId xmlns:a16="http://schemas.microsoft.com/office/drawing/2014/main" id="{00000000-0008-0000-0F00-00001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35</xdr:row>
          <xdr:rowOff>19050</xdr:rowOff>
        </xdr:from>
        <xdr:to>
          <xdr:col>0</xdr:col>
          <xdr:colOff>419100</xdr:colOff>
          <xdr:row>35</xdr:row>
          <xdr:rowOff>142875</xdr:rowOff>
        </xdr:to>
        <xdr:sp macro="" textlink="">
          <xdr:nvSpPr>
            <xdr:cNvPr id="10266" name="Check Box 26" hidden="1">
              <a:extLst>
                <a:ext uri="{63B3BB69-23CF-44E3-9099-C40C66FF867C}">
                  <a14:compatExt spid="_x0000_s10266"/>
                </a:ext>
                <a:ext uri="{FF2B5EF4-FFF2-40B4-BE49-F238E27FC236}">
                  <a16:creationId xmlns:a16="http://schemas.microsoft.com/office/drawing/2014/main" id="{00000000-0008-0000-0F00-00001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36</xdr:row>
          <xdr:rowOff>19050</xdr:rowOff>
        </xdr:from>
        <xdr:to>
          <xdr:col>0</xdr:col>
          <xdr:colOff>419100</xdr:colOff>
          <xdr:row>36</xdr:row>
          <xdr:rowOff>142875</xdr:rowOff>
        </xdr:to>
        <xdr:sp macro="" textlink="">
          <xdr:nvSpPr>
            <xdr:cNvPr id="10267" name="Check Box 27" hidden="1">
              <a:extLst>
                <a:ext uri="{63B3BB69-23CF-44E3-9099-C40C66FF867C}">
                  <a14:compatExt spid="_x0000_s10267"/>
                </a:ext>
                <a:ext uri="{FF2B5EF4-FFF2-40B4-BE49-F238E27FC236}">
                  <a16:creationId xmlns:a16="http://schemas.microsoft.com/office/drawing/2014/main" id="{00000000-0008-0000-0F00-00001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37</xdr:row>
          <xdr:rowOff>19050</xdr:rowOff>
        </xdr:from>
        <xdr:to>
          <xdr:col>0</xdr:col>
          <xdr:colOff>419100</xdr:colOff>
          <xdr:row>37</xdr:row>
          <xdr:rowOff>142875</xdr:rowOff>
        </xdr:to>
        <xdr:sp macro="" textlink="">
          <xdr:nvSpPr>
            <xdr:cNvPr id="10268" name="Check Box 28" hidden="1">
              <a:extLst>
                <a:ext uri="{63B3BB69-23CF-44E3-9099-C40C66FF867C}">
                  <a14:compatExt spid="_x0000_s10268"/>
                </a:ext>
                <a:ext uri="{FF2B5EF4-FFF2-40B4-BE49-F238E27FC236}">
                  <a16:creationId xmlns:a16="http://schemas.microsoft.com/office/drawing/2014/main" id="{00000000-0008-0000-0F00-00001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4</xdr:row>
          <xdr:rowOff>19050</xdr:rowOff>
        </xdr:from>
        <xdr:to>
          <xdr:col>4</xdr:col>
          <xdr:colOff>409575</xdr:colOff>
          <xdr:row>4</xdr:row>
          <xdr:rowOff>142875</xdr:rowOff>
        </xdr:to>
        <xdr:sp macro="" textlink="">
          <xdr:nvSpPr>
            <xdr:cNvPr id="10269" name="Check Box 29" hidden="1">
              <a:extLst>
                <a:ext uri="{63B3BB69-23CF-44E3-9099-C40C66FF867C}">
                  <a14:compatExt spid="_x0000_s10269"/>
                </a:ext>
                <a:ext uri="{FF2B5EF4-FFF2-40B4-BE49-F238E27FC236}">
                  <a16:creationId xmlns:a16="http://schemas.microsoft.com/office/drawing/2014/main" id="{00000000-0008-0000-0F00-00001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5</xdr:row>
          <xdr:rowOff>19050</xdr:rowOff>
        </xdr:from>
        <xdr:to>
          <xdr:col>4</xdr:col>
          <xdr:colOff>409575</xdr:colOff>
          <xdr:row>5</xdr:row>
          <xdr:rowOff>142875</xdr:rowOff>
        </xdr:to>
        <xdr:sp macro="" textlink="">
          <xdr:nvSpPr>
            <xdr:cNvPr id="10270" name="Check Box 30" hidden="1">
              <a:extLst>
                <a:ext uri="{63B3BB69-23CF-44E3-9099-C40C66FF867C}">
                  <a14:compatExt spid="_x0000_s10270"/>
                </a:ext>
                <a:ext uri="{FF2B5EF4-FFF2-40B4-BE49-F238E27FC236}">
                  <a16:creationId xmlns:a16="http://schemas.microsoft.com/office/drawing/2014/main" id="{00000000-0008-0000-0F00-00001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6</xdr:row>
          <xdr:rowOff>19050</xdr:rowOff>
        </xdr:from>
        <xdr:to>
          <xdr:col>4</xdr:col>
          <xdr:colOff>409575</xdr:colOff>
          <xdr:row>6</xdr:row>
          <xdr:rowOff>142875</xdr:rowOff>
        </xdr:to>
        <xdr:sp macro="" textlink="">
          <xdr:nvSpPr>
            <xdr:cNvPr id="10271" name="Check Box 31" hidden="1">
              <a:extLst>
                <a:ext uri="{63B3BB69-23CF-44E3-9099-C40C66FF867C}">
                  <a14:compatExt spid="_x0000_s10271"/>
                </a:ext>
                <a:ext uri="{FF2B5EF4-FFF2-40B4-BE49-F238E27FC236}">
                  <a16:creationId xmlns:a16="http://schemas.microsoft.com/office/drawing/2014/main" id="{00000000-0008-0000-0F00-00001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7</xdr:row>
          <xdr:rowOff>19050</xdr:rowOff>
        </xdr:from>
        <xdr:to>
          <xdr:col>4</xdr:col>
          <xdr:colOff>409575</xdr:colOff>
          <xdr:row>7</xdr:row>
          <xdr:rowOff>142875</xdr:rowOff>
        </xdr:to>
        <xdr:sp macro="" textlink="">
          <xdr:nvSpPr>
            <xdr:cNvPr id="10272" name="Check Box 32" hidden="1">
              <a:extLst>
                <a:ext uri="{63B3BB69-23CF-44E3-9099-C40C66FF867C}">
                  <a14:compatExt spid="_x0000_s10272"/>
                </a:ext>
                <a:ext uri="{FF2B5EF4-FFF2-40B4-BE49-F238E27FC236}">
                  <a16:creationId xmlns:a16="http://schemas.microsoft.com/office/drawing/2014/main" id="{00000000-0008-0000-0F00-00002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8</xdr:row>
          <xdr:rowOff>19050</xdr:rowOff>
        </xdr:from>
        <xdr:to>
          <xdr:col>4</xdr:col>
          <xdr:colOff>409575</xdr:colOff>
          <xdr:row>8</xdr:row>
          <xdr:rowOff>142875</xdr:rowOff>
        </xdr:to>
        <xdr:sp macro="" textlink="">
          <xdr:nvSpPr>
            <xdr:cNvPr id="10273" name="Check Box 33" hidden="1">
              <a:extLst>
                <a:ext uri="{63B3BB69-23CF-44E3-9099-C40C66FF867C}">
                  <a14:compatExt spid="_x0000_s10273"/>
                </a:ext>
                <a:ext uri="{FF2B5EF4-FFF2-40B4-BE49-F238E27FC236}">
                  <a16:creationId xmlns:a16="http://schemas.microsoft.com/office/drawing/2014/main" id="{00000000-0008-0000-0F00-00002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9</xdr:row>
          <xdr:rowOff>19050</xdr:rowOff>
        </xdr:from>
        <xdr:to>
          <xdr:col>4</xdr:col>
          <xdr:colOff>409575</xdr:colOff>
          <xdr:row>9</xdr:row>
          <xdr:rowOff>142875</xdr:rowOff>
        </xdr:to>
        <xdr:sp macro="" textlink="">
          <xdr:nvSpPr>
            <xdr:cNvPr id="10274" name="Check Box 34" hidden="1">
              <a:extLst>
                <a:ext uri="{63B3BB69-23CF-44E3-9099-C40C66FF867C}">
                  <a14:compatExt spid="_x0000_s10274"/>
                </a:ext>
                <a:ext uri="{FF2B5EF4-FFF2-40B4-BE49-F238E27FC236}">
                  <a16:creationId xmlns:a16="http://schemas.microsoft.com/office/drawing/2014/main" id="{00000000-0008-0000-0F00-00002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11</xdr:row>
          <xdr:rowOff>19050</xdr:rowOff>
        </xdr:from>
        <xdr:to>
          <xdr:col>4</xdr:col>
          <xdr:colOff>409575</xdr:colOff>
          <xdr:row>11</xdr:row>
          <xdr:rowOff>142875</xdr:rowOff>
        </xdr:to>
        <xdr:sp macro="" textlink="">
          <xdr:nvSpPr>
            <xdr:cNvPr id="10275" name="Check Box 35" hidden="1">
              <a:extLst>
                <a:ext uri="{63B3BB69-23CF-44E3-9099-C40C66FF867C}">
                  <a14:compatExt spid="_x0000_s10275"/>
                </a:ext>
                <a:ext uri="{FF2B5EF4-FFF2-40B4-BE49-F238E27FC236}">
                  <a16:creationId xmlns:a16="http://schemas.microsoft.com/office/drawing/2014/main" id="{00000000-0008-0000-0F00-00002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12</xdr:row>
          <xdr:rowOff>19050</xdr:rowOff>
        </xdr:from>
        <xdr:to>
          <xdr:col>4</xdr:col>
          <xdr:colOff>409575</xdr:colOff>
          <xdr:row>12</xdr:row>
          <xdr:rowOff>142875</xdr:rowOff>
        </xdr:to>
        <xdr:sp macro="" textlink="">
          <xdr:nvSpPr>
            <xdr:cNvPr id="10276" name="Check Box 36" hidden="1">
              <a:extLst>
                <a:ext uri="{63B3BB69-23CF-44E3-9099-C40C66FF867C}">
                  <a14:compatExt spid="_x0000_s10276"/>
                </a:ext>
                <a:ext uri="{FF2B5EF4-FFF2-40B4-BE49-F238E27FC236}">
                  <a16:creationId xmlns:a16="http://schemas.microsoft.com/office/drawing/2014/main" id="{00000000-0008-0000-0F00-00002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xdr:row>
          <xdr:rowOff>19050</xdr:rowOff>
        </xdr:from>
        <xdr:to>
          <xdr:col>4</xdr:col>
          <xdr:colOff>409575</xdr:colOff>
          <xdr:row>13</xdr:row>
          <xdr:rowOff>142875</xdr:rowOff>
        </xdr:to>
        <xdr:sp macro="" textlink="">
          <xdr:nvSpPr>
            <xdr:cNvPr id="10277" name="Check Box 37" hidden="1">
              <a:extLst>
                <a:ext uri="{63B3BB69-23CF-44E3-9099-C40C66FF867C}">
                  <a14:compatExt spid="_x0000_s10277"/>
                </a:ext>
                <a:ext uri="{FF2B5EF4-FFF2-40B4-BE49-F238E27FC236}">
                  <a16:creationId xmlns:a16="http://schemas.microsoft.com/office/drawing/2014/main" id="{00000000-0008-0000-0F00-00002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17</xdr:row>
          <xdr:rowOff>19050</xdr:rowOff>
        </xdr:from>
        <xdr:to>
          <xdr:col>0</xdr:col>
          <xdr:colOff>419100</xdr:colOff>
          <xdr:row>17</xdr:row>
          <xdr:rowOff>142875</xdr:rowOff>
        </xdr:to>
        <xdr:sp macro="" textlink="">
          <xdr:nvSpPr>
            <xdr:cNvPr id="10278" name="Check Box 38" hidden="1">
              <a:extLst>
                <a:ext uri="{63B3BB69-23CF-44E3-9099-C40C66FF867C}">
                  <a14:compatExt spid="_x0000_s10278"/>
                </a:ext>
                <a:ext uri="{FF2B5EF4-FFF2-40B4-BE49-F238E27FC236}">
                  <a16:creationId xmlns:a16="http://schemas.microsoft.com/office/drawing/2014/main" id="{00000000-0008-0000-0F00-00002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18</xdr:row>
          <xdr:rowOff>19050</xdr:rowOff>
        </xdr:from>
        <xdr:to>
          <xdr:col>0</xdr:col>
          <xdr:colOff>419100</xdr:colOff>
          <xdr:row>18</xdr:row>
          <xdr:rowOff>142875</xdr:rowOff>
        </xdr:to>
        <xdr:sp macro="" textlink="">
          <xdr:nvSpPr>
            <xdr:cNvPr id="10279" name="Check Box 39" hidden="1">
              <a:extLst>
                <a:ext uri="{63B3BB69-23CF-44E3-9099-C40C66FF867C}">
                  <a14:compatExt spid="_x0000_s10279"/>
                </a:ext>
                <a:ext uri="{FF2B5EF4-FFF2-40B4-BE49-F238E27FC236}">
                  <a16:creationId xmlns:a16="http://schemas.microsoft.com/office/drawing/2014/main" id="{00000000-0008-0000-0F00-00002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20</xdr:row>
          <xdr:rowOff>19050</xdr:rowOff>
        </xdr:from>
        <xdr:to>
          <xdr:col>0</xdr:col>
          <xdr:colOff>419100</xdr:colOff>
          <xdr:row>20</xdr:row>
          <xdr:rowOff>142875</xdr:rowOff>
        </xdr:to>
        <xdr:sp macro="" textlink="">
          <xdr:nvSpPr>
            <xdr:cNvPr id="10280" name="Check Box 40" hidden="1">
              <a:extLst>
                <a:ext uri="{63B3BB69-23CF-44E3-9099-C40C66FF867C}">
                  <a14:compatExt spid="_x0000_s10280"/>
                </a:ext>
                <a:ext uri="{FF2B5EF4-FFF2-40B4-BE49-F238E27FC236}">
                  <a16:creationId xmlns:a16="http://schemas.microsoft.com/office/drawing/2014/main" id="{00000000-0008-0000-0F00-00002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21</xdr:row>
          <xdr:rowOff>19050</xdr:rowOff>
        </xdr:from>
        <xdr:to>
          <xdr:col>0</xdr:col>
          <xdr:colOff>419100</xdr:colOff>
          <xdr:row>21</xdr:row>
          <xdr:rowOff>142875</xdr:rowOff>
        </xdr:to>
        <xdr:sp macro="" textlink="">
          <xdr:nvSpPr>
            <xdr:cNvPr id="10281" name="Check Box 41" hidden="1">
              <a:extLst>
                <a:ext uri="{63B3BB69-23CF-44E3-9099-C40C66FF867C}">
                  <a14:compatExt spid="_x0000_s10281"/>
                </a:ext>
                <a:ext uri="{FF2B5EF4-FFF2-40B4-BE49-F238E27FC236}">
                  <a16:creationId xmlns:a16="http://schemas.microsoft.com/office/drawing/2014/main" id="{00000000-0008-0000-0F00-00002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22</xdr:row>
          <xdr:rowOff>19050</xdr:rowOff>
        </xdr:from>
        <xdr:to>
          <xdr:col>0</xdr:col>
          <xdr:colOff>419100</xdr:colOff>
          <xdr:row>22</xdr:row>
          <xdr:rowOff>142875</xdr:rowOff>
        </xdr:to>
        <xdr:sp macro="" textlink="">
          <xdr:nvSpPr>
            <xdr:cNvPr id="10282" name="Check Box 42" hidden="1">
              <a:extLst>
                <a:ext uri="{63B3BB69-23CF-44E3-9099-C40C66FF867C}">
                  <a14:compatExt spid="_x0000_s10282"/>
                </a:ext>
                <a:ext uri="{FF2B5EF4-FFF2-40B4-BE49-F238E27FC236}">
                  <a16:creationId xmlns:a16="http://schemas.microsoft.com/office/drawing/2014/main" id="{00000000-0008-0000-0F00-00002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24</xdr:row>
          <xdr:rowOff>19050</xdr:rowOff>
        </xdr:from>
        <xdr:to>
          <xdr:col>0</xdr:col>
          <xdr:colOff>419100</xdr:colOff>
          <xdr:row>24</xdr:row>
          <xdr:rowOff>142875</xdr:rowOff>
        </xdr:to>
        <xdr:sp macro="" textlink="">
          <xdr:nvSpPr>
            <xdr:cNvPr id="10284" name="Check Box 44" hidden="1">
              <a:extLst>
                <a:ext uri="{63B3BB69-23CF-44E3-9099-C40C66FF867C}">
                  <a14:compatExt spid="_x0000_s10284"/>
                </a:ext>
                <a:ext uri="{FF2B5EF4-FFF2-40B4-BE49-F238E27FC236}">
                  <a16:creationId xmlns:a16="http://schemas.microsoft.com/office/drawing/2014/main" id="{00000000-0008-0000-0F00-00002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25</xdr:row>
          <xdr:rowOff>19050</xdr:rowOff>
        </xdr:from>
        <xdr:to>
          <xdr:col>0</xdr:col>
          <xdr:colOff>419100</xdr:colOff>
          <xdr:row>25</xdr:row>
          <xdr:rowOff>142875</xdr:rowOff>
        </xdr:to>
        <xdr:sp macro="" textlink="">
          <xdr:nvSpPr>
            <xdr:cNvPr id="10285" name="Check Box 45" hidden="1">
              <a:extLst>
                <a:ext uri="{63B3BB69-23CF-44E3-9099-C40C66FF867C}">
                  <a14:compatExt spid="_x0000_s10285"/>
                </a:ext>
                <a:ext uri="{FF2B5EF4-FFF2-40B4-BE49-F238E27FC236}">
                  <a16:creationId xmlns:a16="http://schemas.microsoft.com/office/drawing/2014/main" id="{00000000-0008-0000-0F00-00002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19</xdr:row>
          <xdr:rowOff>19050</xdr:rowOff>
        </xdr:from>
        <xdr:to>
          <xdr:col>0</xdr:col>
          <xdr:colOff>419100</xdr:colOff>
          <xdr:row>19</xdr:row>
          <xdr:rowOff>142875</xdr:rowOff>
        </xdr:to>
        <xdr:sp macro="" textlink="">
          <xdr:nvSpPr>
            <xdr:cNvPr id="10286" name="Check Box 46" hidden="1">
              <a:extLst>
                <a:ext uri="{63B3BB69-23CF-44E3-9099-C40C66FF867C}">
                  <a14:compatExt spid="_x0000_s10286"/>
                </a:ext>
                <a:ext uri="{FF2B5EF4-FFF2-40B4-BE49-F238E27FC236}">
                  <a16:creationId xmlns:a16="http://schemas.microsoft.com/office/drawing/2014/main" id="{00000000-0008-0000-0F00-00002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17</xdr:row>
          <xdr:rowOff>19050</xdr:rowOff>
        </xdr:from>
        <xdr:to>
          <xdr:col>4</xdr:col>
          <xdr:colOff>409575</xdr:colOff>
          <xdr:row>17</xdr:row>
          <xdr:rowOff>142875</xdr:rowOff>
        </xdr:to>
        <xdr:sp macro="" textlink="">
          <xdr:nvSpPr>
            <xdr:cNvPr id="10287" name="Check Box 47" hidden="1">
              <a:extLst>
                <a:ext uri="{63B3BB69-23CF-44E3-9099-C40C66FF867C}">
                  <a14:compatExt spid="_x0000_s10287"/>
                </a:ext>
                <a:ext uri="{FF2B5EF4-FFF2-40B4-BE49-F238E27FC236}">
                  <a16:creationId xmlns:a16="http://schemas.microsoft.com/office/drawing/2014/main" id="{00000000-0008-0000-0F00-00002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18</xdr:row>
          <xdr:rowOff>19050</xdr:rowOff>
        </xdr:from>
        <xdr:to>
          <xdr:col>4</xdr:col>
          <xdr:colOff>409575</xdr:colOff>
          <xdr:row>18</xdr:row>
          <xdr:rowOff>142875</xdr:rowOff>
        </xdr:to>
        <xdr:sp macro="" textlink="">
          <xdr:nvSpPr>
            <xdr:cNvPr id="10288" name="Check Box 48" hidden="1">
              <a:extLst>
                <a:ext uri="{63B3BB69-23CF-44E3-9099-C40C66FF867C}">
                  <a14:compatExt spid="_x0000_s10288"/>
                </a:ext>
                <a:ext uri="{FF2B5EF4-FFF2-40B4-BE49-F238E27FC236}">
                  <a16:creationId xmlns:a16="http://schemas.microsoft.com/office/drawing/2014/main" id="{00000000-0008-0000-0F00-00003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19</xdr:row>
          <xdr:rowOff>19050</xdr:rowOff>
        </xdr:from>
        <xdr:to>
          <xdr:col>4</xdr:col>
          <xdr:colOff>409575</xdr:colOff>
          <xdr:row>19</xdr:row>
          <xdr:rowOff>142875</xdr:rowOff>
        </xdr:to>
        <xdr:sp macro="" textlink="">
          <xdr:nvSpPr>
            <xdr:cNvPr id="10289" name="Check Box 49" hidden="1">
              <a:extLst>
                <a:ext uri="{63B3BB69-23CF-44E3-9099-C40C66FF867C}">
                  <a14:compatExt spid="_x0000_s10289"/>
                </a:ext>
                <a:ext uri="{FF2B5EF4-FFF2-40B4-BE49-F238E27FC236}">
                  <a16:creationId xmlns:a16="http://schemas.microsoft.com/office/drawing/2014/main" id="{00000000-0008-0000-0F00-00003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20</xdr:row>
          <xdr:rowOff>19050</xdr:rowOff>
        </xdr:from>
        <xdr:to>
          <xdr:col>4</xdr:col>
          <xdr:colOff>409575</xdr:colOff>
          <xdr:row>20</xdr:row>
          <xdr:rowOff>142875</xdr:rowOff>
        </xdr:to>
        <xdr:sp macro="" textlink="">
          <xdr:nvSpPr>
            <xdr:cNvPr id="10290" name="Check Box 50" hidden="1">
              <a:extLst>
                <a:ext uri="{63B3BB69-23CF-44E3-9099-C40C66FF867C}">
                  <a14:compatExt spid="_x0000_s10290"/>
                </a:ext>
                <a:ext uri="{FF2B5EF4-FFF2-40B4-BE49-F238E27FC236}">
                  <a16:creationId xmlns:a16="http://schemas.microsoft.com/office/drawing/2014/main" id="{00000000-0008-0000-0F00-00003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21</xdr:row>
          <xdr:rowOff>19050</xdr:rowOff>
        </xdr:from>
        <xdr:to>
          <xdr:col>4</xdr:col>
          <xdr:colOff>409575</xdr:colOff>
          <xdr:row>21</xdr:row>
          <xdr:rowOff>142875</xdr:rowOff>
        </xdr:to>
        <xdr:sp macro="" textlink="">
          <xdr:nvSpPr>
            <xdr:cNvPr id="10291" name="Check Box 51" hidden="1">
              <a:extLst>
                <a:ext uri="{63B3BB69-23CF-44E3-9099-C40C66FF867C}">
                  <a14:compatExt spid="_x0000_s10291"/>
                </a:ext>
                <a:ext uri="{FF2B5EF4-FFF2-40B4-BE49-F238E27FC236}">
                  <a16:creationId xmlns:a16="http://schemas.microsoft.com/office/drawing/2014/main" id="{00000000-0008-0000-0F00-00003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23</xdr:row>
          <xdr:rowOff>19050</xdr:rowOff>
        </xdr:from>
        <xdr:to>
          <xdr:col>4</xdr:col>
          <xdr:colOff>409575</xdr:colOff>
          <xdr:row>23</xdr:row>
          <xdr:rowOff>142875</xdr:rowOff>
        </xdr:to>
        <xdr:sp macro="" textlink="">
          <xdr:nvSpPr>
            <xdr:cNvPr id="10292" name="Check Box 52" hidden="1">
              <a:extLst>
                <a:ext uri="{63B3BB69-23CF-44E3-9099-C40C66FF867C}">
                  <a14:compatExt spid="_x0000_s10292"/>
                </a:ext>
                <a:ext uri="{FF2B5EF4-FFF2-40B4-BE49-F238E27FC236}">
                  <a16:creationId xmlns:a16="http://schemas.microsoft.com/office/drawing/2014/main" id="{00000000-0008-0000-0F00-00003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24</xdr:row>
          <xdr:rowOff>19050</xdr:rowOff>
        </xdr:from>
        <xdr:to>
          <xdr:col>4</xdr:col>
          <xdr:colOff>409575</xdr:colOff>
          <xdr:row>24</xdr:row>
          <xdr:rowOff>142875</xdr:rowOff>
        </xdr:to>
        <xdr:sp macro="" textlink="">
          <xdr:nvSpPr>
            <xdr:cNvPr id="10293" name="Check Box 53" hidden="1">
              <a:extLst>
                <a:ext uri="{63B3BB69-23CF-44E3-9099-C40C66FF867C}">
                  <a14:compatExt spid="_x0000_s10293"/>
                </a:ext>
                <a:ext uri="{FF2B5EF4-FFF2-40B4-BE49-F238E27FC236}">
                  <a16:creationId xmlns:a16="http://schemas.microsoft.com/office/drawing/2014/main" id="{00000000-0008-0000-0F00-00003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25</xdr:row>
          <xdr:rowOff>19050</xdr:rowOff>
        </xdr:from>
        <xdr:to>
          <xdr:col>4</xdr:col>
          <xdr:colOff>409575</xdr:colOff>
          <xdr:row>25</xdr:row>
          <xdr:rowOff>142875</xdr:rowOff>
        </xdr:to>
        <xdr:sp macro="" textlink="">
          <xdr:nvSpPr>
            <xdr:cNvPr id="10294" name="Check Box 54" hidden="1">
              <a:extLst>
                <a:ext uri="{63B3BB69-23CF-44E3-9099-C40C66FF867C}">
                  <a14:compatExt spid="_x0000_s10294"/>
                </a:ext>
                <a:ext uri="{FF2B5EF4-FFF2-40B4-BE49-F238E27FC236}">
                  <a16:creationId xmlns:a16="http://schemas.microsoft.com/office/drawing/2014/main" id="{00000000-0008-0000-0F00-00003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29</xdr:row>
          <xdr:rowOff>19050</xdr:rowOff>
        </xdr:from>
        <xdr:to>
          <xdr:col>4</xdr:col>
          <xdr:colOff>409575</xdr:colOff>
          <xdr:row>29</xdr:row>
          <xdr:rowOff>142875</xdr:rowOff>
        </xdr:to>
        <xdr:sp macro="" textlink="">
          <xdr:nvSpPr>
            <xdr:cNvPr id="10297" name="Check Box 57" hidden="1">
              <a:extLst>
                <a:ext uri="{63B3BB69-23CF-44E3-9099-C40C66FF867C}">
                  <a14:compatExt spid="_x0000_s10297"/>
                </a:ext>
                <a:ext uri="{FF2B5EF4-FFF2-40B4-BE49-F238E27FC236}">
                  <a16:creationId xmlns:a16="http://schemas.microsoft.com/office/drawing/2014/main" id="{00000000-0008-0000-0F00-00003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30</xdr:row>
          <xdr:rowOff>19050</xdr:rowOff>
        </xdr:from>
        <xdr:to>
          <xdr:col>4</xdr:col>
          <xdr:colOff>409575</xdr:colOff>
          <xdr:row>30</xdr:row>
          <xdr:rowOff>142875</xdr:rowOff>
        </xdr:to>
        <xdr:sp macro="" textlink="">
          <xdr:nvSpPr>
            <xdr:cNvPr id="10298" name="Check Box 58" hidden="1">
              <a:extLst>
                <a:ext uri="{63B3BB69-23CF-44E3-9099-C40C66FF867C}">
                  <a14:compatExt spid="_x0000_s10298"/>
                </a:ext>
                <a:ext uri="{FF2B5EF4-FFF2-40B4-BE49-F238E27FC236}">
                  <a16:creationId xmlns:a16="http://schemas.microsoft.com/office/drawing/2014/main" id="{00000000-0008-0000-0F00-00003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31</xdr:row>
          <xdr:rowOff>19050</xdr:rowOff>
        </xdr:from>
        <xdr:to>
          <xdr:col>4</xdr:col>
          <xdr:colOff>409575</xdr:colOff>
          <xdr:row>31</xdr:row>
          <xdr:rowOff>142875</xdr:rowOff>
        </xdr:to>
        <xdr:sp macro="" textlink="">
          <xdr:nvSpPr>
            <xdr:cNvPr id="10299" name="Check Box 59" hidden="1">
              <a:extLst>
                <a:ext uri="{63B3BB69-23CF-44E3-9099-C40C66FF867C}">
                  <a14:compatExt spid="_x0000_s10299"/>
                </a:ext>
                <a:ext uri="{FF2B5EF4-FFF2-40B4-BE49-F238E27FC236}">
                  <a16:creationId xmlns:a16="http://schemas.microsoft.com/office/drawing/2014/main" id="{00000000-0008-0000-0F00-00003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32</xdr:row>
          <xdr:rowOff>19050</xdr:rowOff>
        </xdr:from>
        <xdr:to>
          <xdr:col>4</xdr:col>
          <xdr:colOff>409575</xdr:colOff>
          <xdr:row>32</xdr:row>
          <xdr:rowOff>142875</xdr:rowOff>
        </xdr:to>
        <xdr:sp macro="" textlink="">
          <xdr:nvSpPr>
            <xdr:cNvPr id="10300" name="Check Box 60" hidden="1">
              <a:extLst>
                <a:ext uri="{63B3BB69-23CF-44E3-9099-C40C66FF867C}">
                  <a14:compatExt spid="_x0000_s10300"/>
                </a:ext>
                <a:ext uri="{FF2B5EF4-FFF2-40B4-BE49-F238E27FC236}">
                  <a16:creationId xmlns:a16="http://schemas.microsoft.com/office/drawing/2014/main" id="{00000000-0008-0000-0F00-00003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33</xdr:row>
          <xdr:rowOff>19050</xdr:rowOff>
        </xdr:from>
        <xdr:to>
          <xdr:col>4</xdr:col>
          <xdr:colOff>409575</xdr:colOff>
          <xdr:row>33</xdr:row>
          <xdr:rowOff>142875</xdr:rowOff>
        </xdr:to>
        <xdr:sp macro="" textlink="">
          <xdr:nvSpPr>
            <xdr:cNvPr id="10301" name="Check Box 61" hidden="1">
              <a:extLst>
                <a:ext uri="{63B3BB69-23CF-44E3-9099-C40C66FF867C}">
                  <a14:compatExt spid="_x0000_s10301"/>
                </a:ext>
                <a:ext uri="{FF2B5EF4-FFF2-40B4-BE49-F238E27FC236}">
                  <a16:creationId xmlns:a16="http://schemas.microsoft.com/office/drawing/2014/main" id="{00000000-0008-0000-0F00-00003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34</xdr:row>
          <xdr:rowOff>19050</xdr:rowOff>
        </xdr:from>
        <xdr:to>
          <xdr:col>4</xdr:col>
          <xdr:colOff>409575</xdr:colOff>
          <xdr:row>34</xdr:row>
          <xdr:rowOff>142875</xdr:rowOff>
        </xdr:to>
        <xdr:sp macro="" textlink="">
          <xdr:nvSpPr>
            <xdr:cNvPr id="10302" name="Check Box 62" hidden="1">
              <a:extLst>
                <a:ext uri="{63B3BB69-23CF-44E3-9099-C40C66FF867C}">
                  <a14:compatExt spid="_x0000_s10302"/>
                </a:ext>
                <a:ext uri="{FF2B5EF4-FFF2-40B4-BE49-F238E27FC236}">
                  <a16:creationId xmlns:a16="http://schemas.microsoft.com/office/drawing/2014/main" id="{00000000-0008-0000-0F00-00003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35</xdr:row>
          <xdr:rowOff>19050</xdr:rowOff>
        </xdr:from>
        <xdr:to>
          <xdr:col>4</xdr:col>
          <xdr:colOff>409575</xdr:colOff>
          <xdr:row>35</xdr:row>
          <xdr:rowOff>142875</xdr:rowOff>
        </xdr:to>
        <xdr:sp macro="" textlink="">
          <xdr:nvSpPr>
            <xdr:cNvPr id="10303" name="Check Box 63" hidden="1">
              <a:extLst>
                <a:ext uri="{63B3BB69-23CF-44E3-9099-C40C66FF867C}">
                  <a14:compatExt spid="_x0000_s10303"/>
                </a:ext>
                <a:ext uri="{FF2B5EF4-FFF2-40B4-BE49-F238E27FC236}">
                  <a16:creationId xmlns:a16="http://schemas.microsoft.com/office/drawing/2014/main" id="{00000000-0008-0000-0F00-00003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36</xdr:row>
          <xdr:rowOff>28575</xdr:rowOff>
        </xdr:from>
        <xdr:to>
          <xdr:col>4</xdr:col>
          <xdr:colOff>409575</xdr:colOff>
          <xdr:row>36</xdr:row>
          <xdr:rowOff>161925</xdr:rowOff>
        </xdr:to>
        <xdr:sp macro="" textlink="">
          <xdr:nvSpPr>
            <xdr:cNvPr id="10304" name="Check Box 64" hidden="1">
              <a:extLst>
                <a:ext uri="{63B3BB69-23CF-44E3-9099-C40C66FF867C}">
                  <a14:compatExt spid="_x0000_s10304"/>
                </a:ext>
                <a:ext uri="{FF2B5EF4-FFF2-40B4-BE49-F238E27FC236}">
                  <a16:creationId xmlns:a16="http://schemas.microsoft.com/office/drawing/2014/main" id="{00000000-0008-0000-0F00-00004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37</xdr:row>
          <xdr:rowOff>19050</xdr:rowOff>
        </xdr:from>
        <xdr:to>
          <xdr:col>4</xdr:col>
          <xdr:colOff>409575</xdr:colOff>
          <xdr:row>37</xdr:row>
          <xdr:rowOff>142875</xdr:rowOff>
        </xdr:to>
        <xdr:sp macro="" textlink="">
          <xdr:nvSpPr>
            <xdr:cNvPr id="10305" name="Check Box 65" hidden="1">
              <a:extLst>
                <a:ext uri="{63B3BB69-23CF-44E3-9099-C40C66FF867C}">
                  <a14:compatExt spid="_x0000_s10305"/>
                </a:ext>
                <a:ext uri="{FF2B5EF4-FFF2-40B4-BE49-F238E27FC236}">
                  <a16:creationId xmlns:a16="http://schemas.microsoft.com/office/drawing/2014/main" id="{00000000-0008-0000-0F00-00004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22</xdr:row>
          <xdr:rowOff>19050</xdr:rowOff>
        </xdr:from>
        <xdr:to>
          <xdr:col>4</xdr:col>
          <xdr:colOff>409575</xdr:colOff>
          <xdr:row>22</xdr:row>
          <xdr:rowOff>142875</xdr:rowOff>
        </xdr:to>
        <xdr:sp macro="" textlink="">
          <xdr:nvSpPr>
            <xdr:cNvPr id="10306" name="Check Box 66" hidden="1">
              <a:extLst>
                <a:ext uri="{63B3BB69-23CF-44E3-9099-C40C66FF867C}">
                  <a14:compatExt spid="_x0000_s10306"/>
                </a:ext>
                <a:ext uri="{FF2B5EF4-FFF2-40B4-BE49-F238E27FC236}">
                  <a16:creationId xmlns:a16="http://schemas.microsoft.com/office/drawing/2014/main" id="{00000000-0008-0000-0F00-00004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0</xdr:colOff>
      <xdr:row>0</xdr:row>
      <xdr:rowOff>0</xdr:rowOff>
    </xdr:from>
    <xdr:to>
      <xdr:col>1</xdr:col>
      <xdr:colOff>606611</xdr:colOff>
      <xdr:row>2</xdr:row>
      <xdr:rowOff>22412</xdr:rowOff>
    </xdr:to>
    <xdr:grpSp>
      <xdr:nvGrpSpPr>
        <xdr:cNvPr id="68" name="Group 67">
          <a:extLst>
            <a:ext uri="{FF2B5EF4-FFF2-40B4-BE49-F238E27FC236}">
              <a16:creationId xmlns:a16="http://schemas.microsoft.com/office/drawing/2014/main" id="{00000000-0008-0000-0F00-000044000000}"/>
            </a:ext>
          </a:extLst>
        </xdr:cNvPr>
        <xdr:cNvGrpSpPr/>
      </xdr:nvGrpSpPr>
      <xdr:grpSpPr>
        <a:xfrm>
          <a:off x="0" y="0"/>
          <a:ext cx="1216211" cy="622487"/>
          <a:chOff x="0" y="0"/>
          <a:chExt cx="2822892" cy="899160"/>
        </a:xfrm>
      </xdr:grpSpPr>
      <xdr:sp macro="" textlink="">
        <xdr:nvSpPr>
          <xdr:cNvPr id="69" name="Rectangle 68">
            <a:extLst>
              <a:ext uri="{FF2B5EF4-FFF2-40B4-BE49-F238E27FC236}">
                <a16:creationId xmlns:a16="http://schemas.microsoft.com/office/drawing/2014/main" id="{00000000-0008-0000-0F00-000045000000}"/>
              </a:ext>
            </a:extLst>
          </xdr:cNvPr>
          <xdr:cNvSpPr>
            <a:spLocks noChangeArrowheads="1"/>
          </xdr:cNvSpPr>
        </xdr:nvSpPr>
        <xdr:spPr bwMode="auto">
          <a:xfrm>
            <a:off x="0" y="0"/>
            <a:ext cx="897890" cy="899160"/>
          </a:xfrm>
          <a:prstGeom prst="rect">
            <a:avLst/>
          </a:prstGeom>
          <a:solidFill>
            <a:srgbClr val="003A5D"/>
          </a:solidFill>
          <a:ln>
            <a:noFill/>
          </a:ln>
          <a:extLs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t" anchorCtr="0" upright="1">
            <a:noAutofit/>
          </a:bodyPr>
          <a:lstStyle/>
          <a:p>
            <a:endParaRPr lang="en-US"/>
          </a:p>
        </xdr:txBody>
      </xdr:sp>
      <xdr:sp macro="" textlink="">
        <xdr:nvSpPr>
          <xdr:cNvPr id="70" name="Freeform 69">
            <a:extLst>
              <a:ext uri="{FF2B5EF4-FFF2-40B4-BE49-F238E27FC236}">
                <a16:creationId xmlns:a16="http://schemas.microsoft.com/office/drawing/2014/main" id="{00000000-0008-0000-0F00-000046000000}"/>
              </a:ext>
            </a:extLst>
          </xdr:cNvPr>
          <xdr:cNvSpPr>
            <a:spLocks/>
          </xdr:cNvSpPr>
        </xdr:nvSpPr>
        <xdr:spPr bwMode="auto">
          <a:xfrm>
            <a:off x="442277" y="307975"/>
            <a:ext cx="117475" cy="228600"/>
          </a:xfrm>
          <a:custGeom>
            <a:avLst/>
            <a:gdLst>
              <a:gd name="T0" fmla="*/ 80 w 185"/>
              <a:gd name="T1" fmla="*/ 245 h 360"/>
              <a:gd name="T2" fmla="*/ 80 w 185"/>
              <a:gd name="T3" fmla="*/ 245 h 360"/>
              <a:gd name="T4" fmla="*/ 50 w 185"/>
              <a:gd name="T5" fmla="*/ 275 h 360"/>
              <a:gd name="T6" fmla="*/ 30 w 185"/>
              <a:gd name="T7" fmla="*/ 300 h 360"/>
              <a:gd name="T8" fmla="*/ 15 w 185"/>
              <a:gd name="T9" fmla="*/ 325 h 360"/>
              <a:gd name="T10" fmla="*/ 5 w 185"/>
              <a:gd name="T11" fmla="*/ 360 h 360"/>
              <a:gd name="T12" fmla="*/ 5 w 185"/>
              <a:gd name="T13" fmla="*/ 360 h 360"/>
              <a:gd name="T14" fmla="*/ 0 w 185"/>
              <a:gd name="T15" fmla="*/ 360 h 360"/>
              <a:gd name="T16" fmla="*/ 0 w 185"/>
              <a:gd name="T17" fmla="*/ 360 h 360"/>
              <a:gd name="T18" fmla="*/ 0 w 185"/>
              <a:gd name="T19" fmla="*/ 295 h 360"/>
              <a:gd name="T20" fmla="*/ 0 w 185"/>
              <a:gd name="T21" fmla="*/ 295 h 360"/>
              <a:gd name="T22" fmla="*/ 0 w 185"/>
              <a:gd name="T23" fmla="*/ 280 h 360"/>
              <a:gd name="T24" fmla="*/ 5 w 185"/>
              <a:gd name="T25" fmla="*/ 265 h 360"/>
              <a:gd name="T26" fmla="*/ 25 w 185"/>
              <a:gd name="T27" fmla="*/ 235 h 360"/>
              <a:gd name="T28" fmla="*/ 50 w 185"/>
              <a:gd name="T29" fmla="*/ 205 h 360"/>
              <a:gd name="T30" fmla="*/ 80 w 185"/>
              <a:gd name="T31" fmla="*/ 175 h 360"/>
              <a:gd name="T32" fmla="*/ 115 w 185"/>
              <a:gd name="T33" fmla="*/ 140 h 360"/>
              <a:gd name="T34" fmla="*/ 115 w 185"/>
              <a:gd name="T35" fmla="*/ 140 h 360"/>
              <a:gd name="T36" fmla="*/ 130 w 185"/>
              <a:gd name="T37" fmla="*/ 125 h 360"/>
              <a:gd name="T38" fmla="*/ 140 w 185"/>
              <a:gd name="T39" fmla="*/ 105 h 360"/>
              <a:gd name="T40" fmla="*/ 150 w 185"/>
              <a:gd name="T41" fmla="*/ 85 h 360"/>
              <a:gd name="T42" fmla="*/ 155 w 185"/>
              <a:gd name="T43" fmla="*/ 70 h 360"/>
              <a:gd name="T44" fmla="*/ 155 w 185"/>
              <a:gd name="T45" fmla="*/ 50 h 360"/>
              <a:gd name="T46" fmla="*/ 150 w 185"/>
              <a:gd name="T47" fmla="*/ 35 h 360"/>
              <a:gd name="T48" fmla="*/ 145 w 185"/>
              <a:gd name="T49" fmla="*/ 20 h 360"/>
              <a:gd name="T50" fmla="*/ 135 w 185"/>
              <a:gd name="T51" fmla="*/ 5 h 360"/>
              <a:gd name="T52" fmla="*/ 135 w 185"/>
              <a:gd name="T53" fmla="*/ 5 h 360"/>
              <a:gd name="T54" fmla="*/ 135 w 185"/>
              <a:gd name="T55" fmla="*/ 0 h 360"/>
              <a:gd name="T56" fmla="*/ 135 w 185"/>
              <a:gd name="T57" fmla="*/ 0 h 360"/>
              <a:gd name="T58" fmla="*/ 135 w 185"/>
              <a:gd name="T59" fmla="*/ 0 h 360"/>
              <a:gd name="T60" fmla="*/ 155 w 185"/>
              <a:gd name="T61" fmla="*/ 10 h 360"/>
              <a:gd name="T62" fmla="*/ 170 w 185"/>
              <a:gd name="T63" fmla="*/ 25 h 360"/>
              <a:gd name="T64" fmla="*/ 180 w 185"/>
              <a:gd name="T65" fmla="*/ 45 h 360"/>
              <a:gd name="T66" fmla="*/ 185 w 185"/>
              <a:gd name="T67" fmla="*/ 70 h 360"/>
              <a:gd name="T68" fmla="*/ 185 w 185"/>
              <a:gd name="T69" fmla="*/ 95 h 360"/>
              <a:gd name="T70" fmla="*/ 180 w 185"/>
              <a:gd name="T71" fmla="*/ 125 h 360"/>
              <a:gd name="T72" fmla="*/ 165 w 185"/>
              <a:gd name="T73" fmla="*/ 155 h 360"/>
              <a:gd name="T74" fmla="*/ 140 w 185"/>
              <a:gd name="T75" fmla="*/ 185 h 360"/>
              <a:gd name="T76" fmla="*/ 80 w 185"/>
              <a:gd name="T77" fmla="*/ 245 h 36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Lst>
            <a:rect l="0" t="0" r="r" b="b"/>
            <a:pathLst>
              <a:path w="185" h="360">
                <a:moveTo>
                  <a:pt x="80" y="245"/>
                </a:moveTo>
                <a:lnTo>
                  <a:pt x="80" y="245"/>
                </a:lnTo>
                <a:lnTo>
                  <a:pt x="50" y="275"/>
                </a:lnTo>
                <a:lnTo>
                  <a:pt x="30" y="300"/>
                </a:lnTo>
                <a:lnTo>
                  <a:pt x="15" y="325"/>
                </a:lnTo>
                <a:lnTo>
                  <a:pt x="5" y="360"/>
                </a:lnTo>
                <a:lnTo>
                  <a:pt x="5" y="360"/>
                </a:lnTo>
                <a:lnTo>
                  <a:pt x="0" y="360"/>
                </a:lnTo>
                <a:lnTo>
                  <a:pt x="0" y="360"/>
                </a:lnTo>
                <a:lnTo>
                  <a:pt x="0" y="295"/>
                </a:lnTo>
                <a:lnTo>
                  <a:pt x="0" y="295"/>
                </a:lnTo>
                <a:lnTo>
                  <a:pt x="0" y="280"/>
                </a:lnTo>
                <a:lnTo>
                  <a:pt x="5" y="265"/>
                </a:lnTo>
                <a:lnTo>
                  <a:pt x="25" y="235"/>
                </a:lnTo>
                <a:lnTo>
                  <a:pt x="50" y="205"/>
                </a:lnTo>
                <a:lnTo>
                  <a:pt x="80" y="175"/>
                </a:lnTo>
                <a:lnTo>
                  <a:pt x="115" y="140"/>
                </a:lnTo>
                <a:lnTo>
                  <a:pt x="115" y="140"/>
                </a:lnTo>
                <a:lnTo>
                  <a:pt x="130" y="125"/>
                </a:lnTo>
                <a:lnTo>
                  <a:pt x="140" y="105"/>
                </a:lnTo>
                <a:lnTo>
                  <a:pt x="150" y="85"/>
                </a:lnTo>
                <a:lnTo>
                  <a:pt x="155" y="70"/>
                </a:lnTo>
                <a:lnTo>
                  <a:pt x="155" y="50"/>
                </a:lnTo>
                <a:lnTo>
                  <a:pt x="150" y="35"/>
                </a:lnTo>
                <a:lnTo>
                  <a:pt x="145" y="20"/>
                </a:lnTo>
                <a:lnTo>
                  <a:pt x="135" y="5"/>
                </a:lnTo>
                <a:lnTo>
                  <a:pt x="135" y="5"/>
                </a:lnTo>
                <a:lnTo>
                  <a:pt x="135" y="0"/>
                </a:lnTo>
                <a:lnTo>
                  <a:pt x="135" y="0"/>
                </a:lnTo>
                <a:lnTo>
                  <a:pt x="135" y="0"/>
                </a:lnTo>
                <a:lnTo>
                  <a:pt x="155" y="10"/>
                </a:lnTo>
                <a:lnTo>
                  <a:pt x="170" y="25"/>
                </a:lnTo>
                <a:lnTo>
                  <a:pt x="180" y="45"/>
                </a:lnTo>
                <a:lnTo>
                  <a:pt x="185" y="70"/>
                </a:lnTo>
                <a:lnTo>
                  <a:pt x="185" y="95"/>
                </a:lnTo>
                <a:lnTo>
                  <a:pt x="180" y="125"/>
                </a:lnTo>
                <a:lnTo>
                  <a:pt x="165" y="155"/>
                </a:lnTo>
                <a:lnTo>
                  <a:pt x="140" y="185"/>
                </a:lnTo>
                <a:lnTo>
                  <a:pt x="80" y="245"/>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71" name="Freeform 70">
            <a:extLst>
              <a:ext uri="{FF2B5EF4-FFF2-40B4-BE49-F238E27FC236}">
                <a16:creationId xmlns:a16="http://schemas.microsoft.com/office/drawing/2014/main" id="{00000000-0008-0000-0F00-000047000000}"/>
              </a:ext>
            </a:extLst>
          </xdr:cNvPr>
          <xdr:cNvSpPr>
            <a:spLocks/>
          </xdr:cNvSpPr>
        </xdr:nvSpPr>
        <xdr:spPr bwMode="auto">
          <a:xfrm>
            <a:off x="442277" y="355600"/>
            <a:ext cx="139700" cy="250825"/>
          </a:xfrm>
          <a:custGeom>
            <a:avLst/>
            <a:gdLst>
              <a:gd name="T0" fmla="*/ 80 w 220"/>
              <a:gd name="T1" fmla="*/ 210 h 395"/>
              <a:gd name="T2" fmla="*/ 125 w 220"/>
              <a:gd name="T3" fmla="*/ 165 h 395"/>
              <a:gd name="T4" fmla="*/ 125 w 220"/>
              <a:gd name="T5" fmla="*/ 165 h 395"/>
              <a:gd name="T6" fmla="*/ 155 w 220"/>
              <a:gd name="T7" fmla="*/ 135 h 395"/>
              <a:gd name="T8" fmla="*/ 180 w 220"/>
              <a:gd name="T9" fmla="*/ 95 h 395"/>
              <a:gd name="T10" fmla="*/ 190 w 220"/>
              <a:gd name="T11" fmla="*/ 75 h 395"/>
              <a:gd name="T12" fmla="*/ 200 w 220"/>
              <a:gd name="T13" fmla="*/ 55 h 395"/>
              <a:gd name="T14" fmla="*/ 200 w 220"/>
              <a:gd name="T15" fmla="*/ 30 h 395"/>
              <a:gd name="T16" fmla="*/ 195 w 220"/>
              <a:gd name="T17" fmla="*/ 5 h 395"/>
              <a:gd name="T18" fmla="*/ 195 w 220"/>
              <a:gd name="T19" fmla="*/ 5 h 395"/>
              <a:gd name="T20" fmla="*/ 195 w 220"/>
              <a:gd name="T21" fmla="*/ 0 h 395"/>
              <a:gd name="T22" fmla="*/ 200 w 220"/>
              <a:gd name="T23" fmla="*/ 0 h 395"/>
              <a:gd name="T24" fmla="*/ 200 w 220"/>
              <a:gd name="T25" fmla="*/ 0 h 395"/>
              <a:gd name="T26" fmla="*/ 210 w 220"/>
              <a:gd name="T27" fmla="*/ 25 h 395"/>
              <a:gd name="T28" fmla="*/ 220 w 220"/>
              <a:gd name="T29" fmla="*/ 45 h 395"/>
              <a:gd name="T30" fmla="*/ 220 w 220"/>
              <a:gd name="T31" fmla="*/ 70 h 395"/>
              <a:gd name="T32" fmla="*/ 220 w 220"/>
              <a:gd name="T33" fmla="*/ 95 h 395"/>
              <a:gd name="T34" fmla="*/ 210 w 220"/>
              <a:gd name="T35" fmla="*/ 125 h 395"/>
              <a:gd name="T36" fmla="*/ 195 w 220"/>
              <a:gd name="T37" fmla="*/ 155 h 395"/>
              <a:gd name="T38" fmla="*/ 170 w 220"/>
              <a:gd name="T39" fmla="*/ 185 h 395"/>
              <a:gd name="T40" fmla="*/ 145 w 220"/>
              <a:gd name="T41" fmla="*/ 215 h 395"/>
              <a:gd name="T42" fmla="*/ 80 w 220"/>
              <a:gd name="T43" fmla="*/ 280 h 395"/>
              <a:gd name="T44" fmla="*/ 80 w 220"/>
              <a:gd name="T45" fmla="*/ 280 h 395"/>
              <a:gd name="T46" fmla="*/ 50 w 220"/>
              <a:gd name="T47" fmla="*/ 310 h 395"/>
              <a:gd name="T48" fmla="*/ 30 w 220"/>
              <a:gd name="T49" fmla="*/ 335 h 395"/>
              <a:gd name="T50" fmla="*/ 15 w 220"/>
              <a:gd name="T51" fmla="*/ 360 h 395"/>
              <a:gd name="T52" fmla="*/ 5 w 220"/>
              <a:gd name="T53" fmla="*/ 395 h 395"/>
              <a:gd name="T54" fmla="*/ 5 w 220"/>
              <a:gd name="T55" fmla="*/ 395 h 395"/>
              <a:gd name="T56" fmla="*/ 0 w 220"/>
              <a:gd name="T57" fmla="*/ 395 h 395"/>
              <a:gd name="T58" fmla="*/ 0 w 220"/>
              <a:gd name="T59" fmla="*/ 395 h 395"/>
              <a:gd name="T60" fmla="*/ 0 w 220"/>
              <a:gd name="T61" fmla="*/ 330 h 395"/>
              <a:gd name="T62" fmla="*/ 0 w 220"/>
              <a:gd name="T63" fmla="*/ 330 h 395"/>
              <a:gd name="T64" fmla="*/ 0 w 220"/>
              <a:gd name="T65" fmla="*/ 315 h 395"/>
              <a:gd name="T66" fmla="*/ 5 w 220"/>
              <a:gd name="T67" fmla="*/ 300 h 395"/>
              <a:gd name="T68" fmla="*/ 25 w 220"/>
              <a:gd name="T69" fmla="*/ 270 h 395"/>
              <a:gd name="T70" fmla="*/ 50 w 220"/>
              <a:gd name="T71" fmla="*/ 240 h 395"/>
              <a:gd name="T72" fmla="*/ 80 w 220"/>
              <a:gd name="T73" fmla="*/ 210 h 39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Lst>
            <a:rect l="0" t="0" r="r" b="b"/>
            <a:pathLst>
              <a:path w="220" h="395">
                <a:moveTo>
                  <a:pt x="80" y="210"/>
                </a:moveTo>
                <a:lnTo>
                  <a:pt x="125" y="165"/>
                </a:lnTo>
                <a:lnTo>
                  <a:pt x="125" y="165"/>
                </a:lnTo>
                <a:lnTo>
                  <a:pt x="155" y="135"/>
                </a:lnTo>
                <a:lnTo>
                  <a:pt x="180" y="95"/>
                </a:lnTo>
                <a:lnTo>
                  <a:pt x="190" y="75"/>
                </a:lnTo>
                <a:lnTo>
                  <a:pt x="200" y="55"/>
                </a:lnTo>
                <a:lnTo>
                  <a:pt x="200" y="30"/>
                </a:lnTo>
                <a:lnTo>
                  <a:pt x="195" y="5"/>
                </a:lnTo>
                <a:lnTo>
                  <a:pt x="195" y="5"/>
                </a:lnTo>
                <a:lnTo>
                  <a:pt x="195" y="0"/>
                </a:lnTo>
                <a:lnTo>
                  <a:pt x="200" y="0"/>
                </a:lnTo>
                <a:lnTo>
                  <a:pt x="200" y="0"/>
                </a:lnTo>
                <a:lnTo>
                  <a:pt x="210" y="25"/>
                </a:lnTo>
                <a:lnTo>
                  <a:pt x="220" y="45"/>
                </a:lnTo>
                <a:lnTo>
                  <a:pt x="220" y="70"/>
                </a:lnTo>
                <a:lnTo>
                  <a:pt x="220" y="95"/>
                </a:lnTo>
                <a:lnTo>
                  <a:pt x="210" y="125"/>
                </a:lnTo>
                <a:lnTo>
                  <a:pt x="195" y="155"/>
                </a:lnTo>
                <a:lnTo>
                  <a:pt x="170" y="185"/>
                </a:lnTo>
                <a:lnTo>
                  <a:pt x="145" y="215"/>
                </a:lnTo>
                <a:lnTo>
                  <a:pt x="80" y="280"/>
                </a:lnTo>
                <a:lnTo>
                  <a:pt x="80" y="280"/>
                </a:lnTo>
                <a:lnTo>
                  <a:pt x="50" y="310"/>
                </a:lnTo>
                <a:lnTo>
                  <a:pt x="30" y="335"/>
                </a:lnTo>
                <a:lnTo>
                  <a:pt x="15" y="360"/>
                </a:lnTo>
                <a:lnTo>
                  <a:pt x="5" y="395"/>
                </a:lnTo>
                <a:lnTo>
                  <a:pt x="5" y="395"/>
                </a:lnTo>
                <a:lnTo>
                  <a:pt x="0" y="395"/>
                </a:lnTo>
                <a:lnTo>
                  <a:pt x="0" y="395"/>
                </a:lnTo>
                <a:lnTo>
                  <a:pt x="0" y="330"/>
                </a:lnTo>
                <a:lnTo>
                  <a:pt x="0" y="330"/>
                </a:lnTo>
                <a:lnTo>
                  <a:pt x="0" y="315"/>
                </a:lnTo>
                <a:lnTo>
                  <a:pt x="5" y="300"/>
                </a:lnTo>
                <a:lnTo>
                  <a:pt x="25" y="270"/>
                </a:lnTo>
                <a:lnTo>
                  <a:pt x="50" y="240"/>
                </a:lnTo>
                <a:lnTo>
                  <a:pt x="80" y="210"/>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72" name="Freeform 71">
            <a:extLst>
              <a:ext uri="{FF2B5EF4-FFF2-40B4-BE49-F238E27FC236}">
                <a16:creationId xmlns:a16="http://schemas.microsoft.com/office/drawing/2014/main" id="{00000000-0008-0000-0F00-000048000000}"/>
              </a:ext>
            </a:extLst>
          </xdr:cNvPr>
          <xdr:cNvSpPr>
            <a:spLocks/>
          </xdr:cNvSpPr>
        </xdr:nvSpPr>
        <xdr:spPr bwMode="auto">
          <a:xfrm>
            <a:off x="442277" y="355600"/>
            <a:ext cx="139700" cy="250825"/>
          </a:xfrm>
          <a:custGeom>
            <a:avLst/>
            <a:gdLst>
              <a:gd name="T0" fmla="*/ 80 w 220"/>
              <a:gd name="T1" fmla="*/ 210 h 395"/>
              <a:gd name="T2" fmla="*/ 125 w 220"/>
              <a:gd name="T3" fmla="*/ 165 h 395"/>
              <a:gd name="T4" fmla="*/ 125 w 220"/>
              <a:gd name="T5" fmla="*/ 165 h 395"/>
              <a:gd name="T6" fmla="*/ 155 w 220"/>
              <a:gd name="T7" fmla="*/ 135 h 395"/>
              <a:gd name="T8" fmla="*/ 180 w 220"/>
              <a:gd name="T9" fmla="*/ 95 h 395"/>
              <a:gd name="T10" fmla="*/ 190 w 220"/>
              <a:gd name="T11" fmla="*/ 75 h 395"/>
              <a:gd name="T12" fmla="*/ 200 w 220"/>
              <a:gd name="T13" fmla="*/ 55 h 395"/>
              <a:gd name="T14" fmla="*/ 200 w 220"/>
              <a:gd name="T15" fmla="*/ 30 h 395"/>
              <a:gd name="T16" fmla="*/ 195 w 220"/>
              <a:gd name="T17" fmla="*/ 5 h 395"/>
              <a:gd name="T18" fmla="*/ 195 w 220"/>
              <a:gd name="T19" fmla="*/ 5 h 395"/>
              <a:gd name="T20" fmla="*/ 195 w 220"/>
              <a:gd name="T21" fmla="*/ 0 h 395"/>
              <a:gd name="T22" fmla="*/ 200 w 220"/>
              <a:gd name="T23" fmla="*/ 0 h 395"/>
              <a:gd name="T24" fmla="*/ 200 w 220"/>
              <a:gd name="T25" fmla="*/ 0 h 395"/>
              <a:gd name="T26" fmla="*/ 210 w 220"/>
              <a:gd name="T27" fmla="*/ 25 h 395"/>
              <a:gd name="T28" fmla="*/ 220 w 220"/>
              <a:gd name="T29" fmla="*/ 45 h 395"/>
              <a:gd name="T30" fmla="*/ 220 w 220"/>
              <a:gd name="T31" fmla="*/ 70 h 395"/>
              <a:gd name="T32" fmla="*/ 220 w 220"/>
              <a:gd name="T33" fmla="*/ 95 h 395"/>
              <a:gd name="T34" fmla="*/ 210 w 220"/>
              <a:gd name="T35" fmla="*/ 125 h 395"/>
              <a:gd name="T36" fmla="*/ 195 w 220"/>
              <a:gd name="T37" fmla="*/ 155 h 395"/>
              <a:gd name="T38" fmla="*/ 170 w 220"/>
              <a:gd name="T39" fmla="*/ 185 h 395"/>
              <a:gd name="T40" fmla="*/ 145 w 220"/>
              <a:gd name="T41" fmla="*/ 215 h 395"/>
              <a:gd name="T42" fmla="*/ 80 w 220"/>
              <a:gd name="T43" fmla="*/ 280 h 395"/>
              <a:gd name="T44" fmla="*/ 80 w 220"/>
              <a:gd name="T45" fmla="*/ 280 h 395"/>
              <a:gd name="T46" fmla="*/ 50 w 220"/>
              <a:gd name="T47" fmla="*/ 310 h 395"/>
              <a:gd name="T48" fmla="*/ 30 w 220"/>
              <a:gd name="T49" fmla="*/ 335 h 395"/>
              <a:gd name="T50" fmla="*/ 15 w 220"/>
              <a:gd name="T51" fmla="*/ 360 h 395"/>
              <a:gd name="T52" fmla="*/ 5 w 220"/>
              <a:gd name="T53" fmla="*/ 395 h 395"/>
              <a:gd name="T54" fmla="*/ 5 w 220"/>
              <a:gd name="T55" fmla="*/ 395 h 395"/>
              <a:gd name="T56" fmla="*/ 0 w 220"/>
              <a:gd name="T57" fmla="*/ 395 h 395"/>
              <a:gd name="T58" fmla="*/ 0 w 220"/>
              <a:gd name="T59" fmla="*/ 395 h 395"/>
              <a:gd name="T60" fmla="*/ 0 w 220"/>
              <a:gd name="T61" fmla="*/ 330 h 395"/>
              <a:gd name="T62" fmla="*/ 0 w 220"/>
              <a:gd name="T63" fmla="*/ 330 h 395"/>
              <a:gd name="T64" fmla="*/ 0 w 220"/>
              <a:gd name="T65" fmla="*/ 315 h 395"/>
              <a:gd name="T66" fmla="*/ 5 w 220"/>
              <a:gd name="T67" fmla="*/ 300 h 395"/>
              <a:gd name="T68" fmla="*/ 25 w 220"/>
              <a:gd name="T69" fmla="*/ 270 h 395"/>
              <a:gd name="T70" fmla="*/ 50 w 220"/>
              <a:gd name="T71" fmla="*/ 240 h 395"/>
              <a:gd name="T72" fmla="*/ 80 w 220"/>
              <a:gd name="T73" fmla="*/ 210 h 39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Lst>
            <a:rect l="0" t="0" r="r" b="b"/>
            <a:pathLst>
              <a:path w="220" h="395">
                <a:moveTo>
                  <a:pt x="80" y="210"/>
                </a:moveTo>
                <a:lnTo>
                  <a:pt x="125" y="165"/>
                </a:lnTo>
                <a:lnTo>
                  <a:pt x="125" y="165"/>
                </a:lnTo>
                <a:lnTo>
                  <a:pt x="155" y="135"/>
                </a:lnTo>
                <a:lnTo>
                  <a:pt x="180" y="95"/>
                </a:lnTo>
                <a:lnTo>
                  <a:pt x="190" y="75"/>
                </a:lnTo>
                <a:lnTo>
                  <a:pt x="200" y="55"/>
                </a:lnTo>
                <a:lnTo>
                  <a:pt x="200" y="30"/>
                </a:lnTo>
                <a:lnTo>
                  <a:pt x="195" y="5"/>
                </a:lnTo>
                <a:lnTo>
                  <a:pt x="195" y="5"/>
                </a:lnTo>
                <a:lnTo>
                  <a:pt x="195" y="0"/>
                </a:lnTo>
                <a:lnTo>
                  <a:pt x="200" y="0"/>
                </a:lnTo>
                <a:lnTo>
                  <a:pt x="200" y="0"/>
                </a:lnTo>
                <a:lnTo>
                  <a:pt x="210" y="25"/>
                </a:lnTo>
                <a:lnTo>
                  <a:pt x="220" y="45"/>
                </a:lnTo>
                <a:lnTo>
                  <a:pt x="220" y="70"/>
                </a:lnTo>
                <a:lnTo>
                  <a:pt x="220" y="95"/>
                </a:lnTo>
                <a:lnTo>
                  <a:pt x="210" y="125"/>
                </a:lnTo>
                <a:lnTo>
                  <a:pt x="195" y="155"/>
                </a:lnTo>
                <a:lnTo>
                  <a:pt x="170" y="185"/>
                </a:lnTo>
                <a:lnTo>
                  <a:pt x="145" y="215"/>
                </a:lnTo>
                <a:lnTo>
                  <a:pt x="80" y="280"/>
                </a:lnTo>
                <a:lnTo>
                  <a:pt x="80" y="280"/>
                </a:lnTo>
                <a:lnTo>
                  <a:pt x="50" y="310"/>
                </a:lnTo>
                <a:lnTo>
                  <a:pt x="30" y="335"/>
                </a:lnTo>
                <a:lnTo>
                  <a:pt x="15" y="360"/>
                </a:lnTo>
                <a:lnTo>
                  <a:pt x="5" y="395"/>
                </a:lnTo>
                <a:lnTo>
                  <a:pt x="5" y="395"/>
                </a:lnTo>
                <a:lnTo>
                  <a:pt x="0" y="395"/>
                </a:lnTo>
                <a:lnTo>
                  <a:pt x="0" y="395"/>
                </a:lnTo>
                <a:lnTo>
                  <a:pt x="0" y="330"/>
                </a:lnTo>
                <a:lnTo>
                  <a:pt x="0" y="330"/>
                </a:lnTo>
                <a:lnTo>
                  <a:pt x="0" y="315"/>
                </a:lnTo>
                <a:lnTo>
                  <a:pt x="5" y="300"/>
                </a:lnTo>
                <a:lnTo>
                  <a:pt x="25" y="270"/>
                </a:lnTo>
                <a:lnTo>
                  <a:pt x="50" y="240"/>
                </a:lnTo>
                <a:lnTo>
                  <a:pt x="80" y="210"/>
                </a:lnTo>
              </a:path>
            </a:pathLst>
          </a:cu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73" name="Freeform 72">
            <a:extLst>
              <a:ext uri="{FF2B5EF4-FFF2-40B4-BE49-F238E27FC236}">
                <a16:creationId xmlns:a16="http://schemas.microsoft.com/office/drawing/2014/main" id="{00000000-0008-0000-0F00-000049000000}"/>
              </a:ext>
            </a:extLst>
          </xdr:cNvPr>
          <xdr:cNvSpPr>
            <a:spLocks/>
          </xdr:cNvSpPr>
        </xdr:nvSpPr>
        <xdr:spPr bwMode="auto">
          <a:xfrm>
            <a:off x="300037" y="260350"/>
            <a:ext cx="180340" cy="292100"/>
          </a:xfrm>
          <a:custGeom>
            <a:avLst/>
            <a:gdLst>
              <a:gd name="T0" fmla="*/ 204 w 284"/>
              <a:gd name="T1" fmla="*/ 115 h 460"/>
              <a:gd name="T2" fmla="*/ 204 w 284"/>
              <a:gd name="T3" fmla="*/ 115 h 460"/>
              <a:gd name="T4" fmla="*/ 234 w 284"/>
              <a:gd name="T5" fmla="*/ 85 h 460"/>
              <a:gd name="T6" fmla="*/ 254 w 284"/>
              <a:gd name="T7" fmla="*/ 60 h 460"/>
              <a:gd name="T8" fmla="*/ 269 w 284"/>
              <a:gd name="T9" fmla="*/ 35 h 460"/>
              <a:gd name="T10" fmla="*/ 279 w 284"/>
              <a:gd name="T11" fmla="*/ 0 h 460"/>
              <a:gd name="T12" fmla="*/ 279 w 284"/>
              <a:gd name="T13" fmla="*/ 0 h 460"/>
              <a:gd name="T14" fmla="*/ 284 w 284"/>
              <a:gd name="T15" fmla="*/ 0 h 460"/>
              <a:gd name="T16" fmla="*/ 284 w 284"/>
              <a:gd name="T17" fmla="*/ 0 h 460"/>
              <a:gd name="T18" fmla="*/ 284 w 284"/>
              <a:gd name="T19" fmla="*/ 65 h 460"/>
              <a:gd name="T20" fmla="*/ 284 w 284"/>
              <a:gd name="T21" fmla="*/ 65 h 460"/>
              <a:gd name="T22" fmla="*/ 284 w 284"/>
              <a:gd name="T23" fmla="*/ 80 h 460"/>
              <a:gd name="T24" fmla="*/ 279 w 284"/>
              <a:gd name="T25" fmla="*/ 95 h 460"/>
              <a:gd name="T26" fmla="*/ 259 w 284"/>
              <a:gd name="T27" fmla="*/ 125 h 460"/>
              <a:gd name="T28" fmla="*/ 234 w 284"/>
              <a:gd name="T29" fmla="*/ 155 h 460"/>
              <a:gd name="T30" fmla="*/ 204 w 284"/>
              <a:gd name="T31" fmla="*/ 185 h 460"/>
              <a:gd name="T32" fmla="*/ 79 w 284"/>
              <a:gd name="T33" fmla="*/ 315 h 460"/>
              <a:gd name="T34" fmla="*/ 79 w 284"/>
              <a:gd name="T35" fmla="*/ 315 h 460"/>
              <a:gd name="T36" fmla="*/ 59 w 284"/>
              <a:gd name="T37" fmla="*/ 330 h 460"/>
              <a:gd name="T38" fmla="*/ 49 w 284"/>
              <a:gd name="T39" fmla="*/ 350 h 460"/>
              <a:gd name="T40" fmla="*/ 40 w 284"/>
              <a:gd name="T41" fmla="*/ 370 h 460"/>
              <a:gd name="T42" fmla="*/ 35 w 284"/>
              <a:gd name="T43" fmla="*/ 390 h 460"/>
              <a:gd name="T44" fmla="*/ 30 w 284"/>
              <a:gd name="T45" fmla="*/ 410 h 460"/>
              <a:gd name="T46" fmla="*/ 35 w 284"/>
              <a:gd name="T47" fmla="*/ 425 h 460"/>
              <a:gd name="T48" fmla="*/ 40 w 284"/>
              <a:gd name="T49" fmla="*/ 440 h 460"/>
              <a:gd name="T50" fmla="*/ 49 w 284"/>
              <a:gd name="T51" fmla="*/ 455 h 460"/>
              <a:gd name="T52" fmla="*/ 49 w 284"/>
              <a:gd name="T53" fmla="*/ 455 h 460"/>
              <a:gd name="T54" fmla="*/ 49 w 284"/>
              <a:gd name="T55" fmla="*/ 460 h 460"/>
              <a:gd name="T56" fmla="*/ 45 w 284"/>
              <a:gd name="T57" fmla="*/ 460 h 460"/>
              <a:gd name="T58" fmla="*/ 45 w 284"/>
              <a:gd name="T59" fmla="*/ 460 h 460"/>
              <a:gd name="T60" fmla="*/ 30 w 284"/>
              <a:gd name="T61" fmla="*/ 450 h 460"/>
              <a:gd name="T62" fmla="*/ 15 w 284"/>
              <a:gd name="T63" fmla="*/ 435 h 460"/>
              <a:gd name="T64" fmla="*/ 5 w 284"/>
              <a:gd name="T65" fmla="*/ 415 h 460"/>
              <a:gd name="T66" fmla="*/ 0 w 284"/>
              <a:gd name="T67" fmla="*/ 390 h 460"/>
              <a:gd name="T68" fmla="*/ 0 w 284"/>
              <a:gd name="T69" fmla="*/ 360 h 460"/>
              <a:gd name="T70" fmla="*/ 10 w 284"/>
              <a:gd name="T71" fmla="*/ 335 h 460"/>
              <a:gd name="T72" fmla="*/ 25 w 284"/>
              <a:gd name="T73" fmla="*/ 305 h 460"/>
              <a:gd name="T74" fmla="*/ 49 w 284"/>
              <a:gd name="T75" fmla="*/ 270 h 460"/>
              <a:gd name="T76" fmla="*/ 204 w 284"/>
              <a:gd name="T77" fmla="*/ 115 h 46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Lst>
            <a:rect l="0" t="0" r="r" b="b"/>
            <a:pathLst>
              <a:path w="284" h="460">
                <a:moveTo>
                  <a:pt x="204" y="115"/>
                </a:moveTo>
                <a:lnTo>
                  <a:pt x="204" y="115"/>
                </a:lnTo>
                <a:lnTo>
                  <a:pt x="234" y="85"/>
                </a:lnTo>
                <a:lnTo>
                  <a:pt x="254" y="60"/>
                </a:lnTo>
                <a:lnTo>
                  <a:pt x="269" y="35"/>
                </a:lnTo>
                <a:lnTo>
                  <a:pt x="279" y="0"/>
                </a:lnTo>
                <a:lnTo>
                  <a:pt x="279" y="0"/>
                </a:lnTo>
                <a:lnTo>
                  <a:pt x="284" y="0"/>
                </a:lnTo>
                <a:lnTo>
                  <a:pt x="284" y="0"/>
                </a:lnTo>
                <a:lnTo>
                  <a:pt x="284" y="65"/>
                </a:lnTo>
                <a:lnTo>
                  <a:pt x="284" y="65"/>
                </a:lnTo>
                <a:lnTo>
                  <a:pt x="284" y="80"/>
                </a:lnTo>
                <a:lnTo>
                  <a:pt x="279" y="95"/>
                </a:lnTo>
                <a:lnTo>
                  <a:pt x="259" y="125"/>
                </a:lnTo>
                <a:lnTo>
                  <a:pt x="234" y="155"/>
                </a:lnTo>
                <a:lnTo>
                  <a:pt x="204" y="185"/>
                </a:lnTo>
                <a:lnTo>
                  <a:pt x="79" y="315"/>
                </a:lnTo>
                <a:lnTo>
                  <a:pt x="79" y="315"/>
                </a:lnTo>
                <a:lnTo>
                  <a:pt x="59" y="330"/>
                </a:lnTo>
                <a:lnTo>
                  <a:pt x="49" y="350"/>
                </a:lnTo>
                <a:lnTo>
                  <a:pt x="40" y="370"/>
                </a:lnTo>
                <a:lnTo>
                  <a:pt x="35" y="390"/>
                </a:lnTo>
                <a:lnTo>
                  <a:pt x="30" y="410"/>
                </a:lnTo>
                <a:lnTo>
                  <a:pt x="35" y="425"/>
                </a:lnTo>
                <a:lnTo>
                  <a:pt x="40" y="440"/>
                </a:lnTo>
                <a:lnTo>
                  <a:pt x="49" y="455"/>
                </a:lnTo>
                <a:lnTo>
                  <a:pt x="49" y="455"/>
                </a:lnTo>
                <a:lnTo>
                  <a:pt x="49" y="460"/>
                </a:lnTo>
                <a:lnTo>
                  <a:pt x="45" y="460"/>
                </a:lnTo>
                <a:lnTo>
                  <a:pt x="45" y="460"/>
                </a:lnTo>
                <a:lnTo>
                  <a:pt x="30" y="450"/>
                </a:lnTo>
                <a:lnTo>
                  <a:pt x="15" y="435"/>
                </a:lnTo>
                <a:lnTo>
                  <a:pt x="5" y="415"/>
                </a:lnTo>
                <a:lnTo>
                  <a:pt x="0" y="390"/>
                </a:lnTo>
                <a:lnTo>
                  <a:pt x="0" y="360"/>
                </a:lnTo>
                <a:lnTo>
                  <a:pt x="10" y="335"/>
                </a:lnTo>
                <a:lnTo>
                  <a:pt x="25" y="305"/>
                </a:lnTo>
                <a:lnTo>
                  <a:pt x="49" y="270"/>
                </a:lnTo>
                <a:lnTo>
                  <a:pt x="204" y="115"/>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74" name="Freeform 73">
            <a:extLst>
              <a:ext uri="{FF2B5EF4-FFF2-40B4-BE49-F238E27FC236}">
                <a16:creationId xmlns:a16="http://schemas.microsoft.com/office/drawing/2014/main" id="{00000000-0008-0000-0F00-00004A000000}"/>
              </a:ext>
            </a:extLst>
          </xdr:cNvPr>
          <xdr:cNvSpPr>
            <a:spLocks/>
          </xdr:cNvSpPr>
        </xdr:nvSpPr>
        <xdr:spPr bwMode="auto">
          <a:xfrm>
            <a:off x="277812" y="190500"/>
            <a:ext cx="202565" cy="314325"/>
          </a:xfrm>
          <a:custGeom>
            <a:avLst/>
            <a:gdLst>
              <a:gd name="T0" fmla="*/ 239 w 319"/>
              <a:gd name="T1" fmla="*/ 185 h 495"/>
              <a:gd name="T2" fmla="*/ 104 w 319"/>
              <a:gd name="T3" fmla="*/ 320 h 495"/>
              <a:gd name="T4" fmla="*/ 104 w 319"/>
              <a:gd name="T5" fmla="*/ 320 h 495"/>
              <a:gd name="T6" fmla="*/ 75 w 319"/>
              <a:gd name="T7" fmla="*/ 350 h 495"/>
              <a:gd name="T8" fmla="*/ 45 w 319"/>
              <a:gd name="T9" fmla="*/ 395 h 495"/>
              <a:gd name="T10" fmla="*/ 30 w 319"/>
              <a:gd name="T11" fmla="*/ 415 h 495"/>
              <a:gd name="T12" fmla="*/ 20 w 319"/>
              <a:gd name="T13" fmla="*/ 440 h 495"/>
              <a:gd name="T14" fmla="*/ 20 w 319"/>
              <a:gd name="T15" fmla="*/ 465 h 495"/>
              <a:gd name="T16" fmla="*/ 25 w 319"/>
              <a:gd name="T17" fmla="*/ 490 h 495"/>
              <a:gd name="T18" fmla="*/ 25 w 319"/>
              <a:gd name="T19" fmla="*/ 490 h 495"/>
              <a:gd name="T20" fmla="*/ 25 w 319"/>
              <a:gd name="T21" fmla="*/ 495 h 495"/>
              <a:gd name="T22" fmla="*/ 20 w 319"/>
              <a:gd name="T23" fmla="*/ 495 h 495"/>
              <a:gd name="T24" fmla="*/ 20 w 319"/>
              <a:gd name="T25" fmla="*/ 495 h 495"/>
              <a:gd name="T26" fmla="*/ 5 w 319"/>
              <a:gd name="T27" fmla="*/ 470 h 495"/>
              <a:gd name="T28" fmla="*/ 0 w 319"/>
              <a:gd name="T29" fmla="*/ 450 h 495"/>
              <a:gd name="T30" fmla="*/ 0 w 319"/>
              <a:gd name="T31" fmla="*/ 420 h 495"/>
              <a:gd name="T32" fmla="*/ 0 w 319"/>
              <a:gd name="T33" fmla="*/ 395 h 495"/>
              <a:gd name="T34" fmla="*/ 15 w 319"/>
              <a:gd name="T35" fmla="*/ 365 h 495"/>
              <a:gd name="T36" fmla="*/ 30 w 319"/>
              <a:gd name="T37" fmla="*/ 340 h 495"/>
              <a:gd name="T38" fmla="*/ 55 w 319"/>
              <a:gd name="T39" fmla="*/ 305 h 495"/>
              <a:gd name="T40" fmla="*/ 80 w 319"/>
              <a:gd name="T41" fmla="*/ 275 h 495"/>
              <a:gd name="T42" fmla="*/ 239 w 319"/>
              <a:gd name="T43" fmla="*/ 115 h 495"/>
              <a:gd name="T44" fmla="*/ 239 w 319"/>
              <a:gd name="T45" fmla="*/ 115 h 495"/>
              <a:gd name="T46" fmla="*/ 269 w 319"/>
              <a:gd name="T47" fmla="*/ 85 h 495"/>
              <a:gd name="T48" fmla="*/ 289 w 319"/>
              <a:gd name="T49" fmla="*/ 60 h 495"/>
              <a:gd name="T50" fmla="*/ 304 w 319"/>
              <a:gd name="T51" fmla="*/ 35 h 495"/>
              <a:gd name="T52" fmla="*/ 314 w 319"/>
              <a:gd name="T53" fmla="*/ 0 h 495"/>
              <a:gd name="T54" fmla="*/ 314 w 319"/>
              <a:gd name="T55" fmla="*/ 0 h 495"/>
              <a:gd name="T56" fmla="*/ 319 w 319"/>
              <a:gd name="T57" fmla="*/ 0 h 495"/>
              <a:gd name="T58" fmla="*/ 319 w 319"/>
              <a:gd name="T59" fmla="*/ 0 h 495"/>
              <a:gd name="T60" fmla="*/ 319 w 319"/>
              <a:gd name="T61" fmla="*/ 65 h 495"/>
              <a:gd name="T62" fmla="*/ 319 w 319"/>
              <a:gd name="T63" fmla="*/ 65 h 495"/>
              <a:gd name="T64" fmla="*/ 319 w 319"/>
              <a:gd name="T65" fmla="*/ 80 h 495"/>
              <a:gd name="T66" fmla="*/ 314 w 319"/>
              <a:gd name="T67" fmla="*/ 95 h 495"/>
              <a:gd name="T68" fmla="*/ 294 w 319"/>
              <a:gd name="T69" fmla="*/ 125 h 495"/>
              <a:gd name="T70" fmla="*/ 269 w 319"/>
              <a:gd name="T71" fmla="*/ 150 h 495"/>
              <a:gd name="T72" fmla="*/ 239 w 319"/>
              <a:gd name="T73" fmla="*/ 185 h 49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Lst>
            <a:rect l="0" t="0" r="r" b="b"/>
            <a:pathLst>
              <a:path w="319" h="495">
                <a:moveTo>
                  <a:pt x="239" y="185"/>
                </a:moveTo>
                <a:lnTo>
                  <a:pt x="104" y="320"/>
                </a:lnTo>
                <a:lnTo>
                  <a:pt x="104" y="320"/>
                </a:lnTo>
                <a:lnTo>
                  <a:pt x="75" y="350"/>
                </a:lnTo>
                <a:lnTo>
                  <a:pt x="45" y="395"/>
                </a:lnTo>
                <a:lnTo>
                  <a:pt x="30" y="415"/>
                </a:lnTo>
                <a:lnTo>
                  <a:pt x="20" y="440"/>
                </a:lnTo>
                <a:lnTo>
                  <a:pt x="20" y="465"/>
                </a:lnTo>
                <a:lnTo>
                  <a:pt x="25" y="490"/>
                </a:lnTo>
                <a:lnTo>
                  <a:pt x="25" y="490"/>
                </a:lnTo>
                <a:lnTo>
                  <a:pt x="25" y="495"/>
                </a:lnTo>
                <a:lnTo>
                  <a:pt x="20" y="495"/>
                </a:lnTo>
                <a:lnTo>
                  <a:pt x="20" y="495"/>
                </a:lnTo>
                <a:lnTo>
                  <a:pt x="5" y="470"/>
                </a:lnTo>
                <a:lnTo>
                  <a:pt x="0" y="450"/>
                </a:lnTo>
                <a:lnTo>
                  <a:pt x="0" y="420"/>
                </a:lnTo>
                <a:lnTo>
                  <a:pt x="0" y="395"/>
                </a:lnTo>
                <a:lnTo>
                  <a:pt x="15" y="365"/>
                </a:lnTo>
                <a:lnTo>
                  <a:pt x="30" y="340"/>
                </a:lnTo>
                <a:lnTo>
                  <a:pt x="55" y="305"/>
                </a:lnTo>
                <a:lnTo>
                  <a:pt x="80" y="275"/>
                </a:lnTo>
                <a:lnTo>
                  <a:pt x="239" y="115"/>
                </a:lnTo>
                <a:lnTo>
                  <a:pt x="239" y="115"/>
                </a:lnTo>
                <a:lnTo>
                  <a:pt x="269" y="85"/>
                </a:lnTo>
                <a:lnTo>
                  <a:pt x="289" y="60"/>
                </a:lnTo>
                <a:lnTo>
                  <a:pt x="304" y="35"/>
                </a:lnTo>
                <a:lnTo>
                  <a:pt x="314" y="0"/>
                </a:lnTo>
                <a:lnTo>
                  <a:pt x="314" y="0"/>
                </a:lnTo>
                <a:lnTo>
                  <a:pt x="319" y="0"/>
                </a:lnTo>
                <a:lnTo>
                  <a:pt x="319" y="0"/>
                </a:lnTo>
                <a:lnTo>
                  <a:pt x="319" y="65"/>
                </a:lnTo>
                <a:lnTo>
                  <a:pt x="319" y="65"/>
                </a:lnTo>
                <a:lnTo>
                  <a:pt x="319" y="80"/>
                </a:lnTo>
                <a:lnTo>
                  <a:pt x="314" y="95"/>
                </a:lnTo>
                <a:lnTo>
                  <a:pt x="294" y="125"/>
                </a:lnTo>
                <a:lnTo>
                  <a:pt x="269" y="150"/>
                </a:lnTo>
                <a:lnTo>
                  <a:pt x="239" y="185"/>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75" name="Freeform 74">
            <a:extLst>
              <a:ext uri="{FF2B5EF4-FFF2-40B4-BE49-F238E27FC236}">
                <a16:creationId xmlns:a16="http://schemas.microsoft.com/office/drawing/2014/main" id="{00000000-0008-0000-0F00-00004B000000}"/>
              </a:ext>
            </a:extLst>
          </xdr:cNvPr>
          <xdr:cNvSpPr>
            <a:spLocks/>
          </xdr:cNvSpPr>
        </xdr:nvSpPr>
        <xdr:spPr bwMode="auto">
          <a:xfrm>
            <a:off x="277812" y="190500"/>
            <a:ext cx="202565" cy="314325"/>
          </a:xfrm>
          <a:custGeom>
            <a:avLst/>
            <a:gdLst>
              <a:gd name="T0" fmla="*/ 239 w 319"/>
              <a:gd name="T1" fmla="*/ 185 h 495"/>
              <a:gd name="T2" fmla="*/ 104 w 319"/>
              <a:gd name="T3" fmla="*/ 320 h 495"/>
              <a:gd name="T4" fmla="*/ 104 w 319"/>
              <a:gd name="T5" fmla="*/ 320 h 495"/>
              <a:gd name="T6" fmla="*/ 75 w 319"/>
              <a:gd name="T7" fmla="*/ 350 h 495"/>
              <a:gd name="T8" fmla="*/ 45 w 319"/>
              <a:gd name="T9" fmla="*/ 395 h 495"/>
              <a:gd name="T10" fmla="*/ 30 w 319"/>
              <a:gd name="T11" fmla="*/ 415 h 495"/>
              <a:gd name="T12" fmla="*/ 20 w 319"/>
              <a:gd name="T13" fmla="*/ 440 h 495"/>
              <a:gd name="T14" fmla="*/ 20 w 319"/>
              <a:gd name="T15" fmla="*/ 465 h 495"/>
              <a:gd name="T16" fmla="*/ 25 w 319"/>
              <a:gd name="T17" fmla="*/ 490 h 495"/>
              <a:gd name="T18" fmla="*/ 25 w 319"/>
              <a:gd name="T19" fmla="*/ 490 h 495"/>
              <a:gd name="T20" fmla="*/ 25 w 319"/>
              <a:gd name="T21" fmla="*/ 495 h 495"/>
              <a:gd name="T22" fmla="*/ 20 w 319"/>
              <a:gd name="T23" fmla="*/ 495 h 495"/>
              <a:gd name="T24" fmla="*/ 20 w 319"/>
              <a:gd name="T25" fmla="*/ 495 h 495"/>
              <a:gd name="T26" fmla="*/ 5 w 319"/>
              <a:gd name="T27" fmla="*/ 470 h 495"/>
              <a:gd name="T28" fmla="*/ 0 w 319"/>
              <a:gd name="T29" fmla="*/ 450 h 495"/>
              <a:gd name="T30" fmla="*/ 0 w 319"/>
              <a:gd name="T31" fmla="*/ 420 h 495"/>
              <a:gd name="T32" fmla="*/ 0 w 319"/>
              <a:gd name="T33" fmla="*/ 395 h 495"/>
              <a:gd name="T34" fmla="*/ 15 w 319"/>
              <a:gd name="T35" fmla="*/ 365 h 495"/>
              <a:gd name="T36" fmla="*/ 30 w 319"/>
              <a:gd name="T37" fmla="*/ 340 h 495"/>
              <a:gd name="T38" fmla="*/ 55 w 319"/>
              <a:gd name="T39" fmla="*/ 305 h 495"/>
              <a:gd name="T40" fmla="*/ 80 w 319"/>
              <a:gd name="T41" fmla="*/ 275 h 495"/>
              <a:gd name="T42" fmla="*/ 239 w 319"/>
              <a:gd name="T43" fmla="*/ 115 h 495"/>
              <a:gd name="T44" fmla="*/ 239 w 319"/>
              <a:gd name="T45" fmla="*/ 115 h 495"/>
              <a:gd name="T46" fmla="*/ 269 w 319"/>
              <a:gd name="T47" fmla="*/ 85 h 495"/>
              <a:gd name="T48" fmla="*/ 289 w 319"/>
              <a:gd name="T49" fmla="*/ 60 h 495"/>
              <a:gd name="T50" fmla="*/ 304 w 319"/>
              <a:gd name="T51" fmla="*/ 35 h 495"/>
              <a:gd name="T52" fmla="*/ 314 w 319"/>
              <a:gd name="T53" fmla="*/ 0 h 495"/>
              <a:gd name="T54" fmla="*/ 314 w 319"/>
              <a:gd name="T55" fmla="*/ 0 h 495"/>
              <a:gd name="T56" fmla="*/ 319 w 319"/>
              <a:gd name="T57" fmla="*/ 0 h 495"/>
              <a:gd name="T58" fmla="*/ 319 w 319"/>
              <a:gd name="T59" fmla="*/ 0 h 495"/>
              <a:gd name="T60" fmla="*/ 319 w 319"/>
              <a:gd name="T61" fmla="*/ 65 h 495"/>
              <a:gd name="T62" fmla="*/ 319 w 319"/>
              <a:gd name="T63" fmla="*/ 65 h 495"/>
              <a:gd name="T64" fmla="*/ 319 w 319"/>
              <a:gd name="T65" fmla="*/ 80 h 495"/>
              <a:gd name="T66" fmla="*/ 314 w 319"/>
              <a:gd name="T67" fmla="*/ 95 h 495"/>
              <a:gd name="T68" fmla="*/ 294 w 319"/>
              <a:gd name="T69" fmla="*/ 125 h 495"/>
              <a:gd name="T70" fmla="*/ 269 w 319"/>
              <a:gd name="T71" fmla="*/ 150 h 495"/>
              <a:gd name="T72" fmla="*/ 239 w 319"/>
              <a:gd name="T73" fmla="*/ 185 h 49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Lst>
            <a:rect l="0" t="0" r="r" b="b"/>
            <a:pathLst>
              <a:path w="319" h="495">
                <a:moveTo>
                  <a:pt x="239" y="185"/>
                </a:moveTo>
                <a:lnTo>
                  <a:pt x="104" y="320"/>
                </a:lnTo>
                <a:lnTo>
                  <a:pt x="104" y="320"/>
                </a:lnTo>
                <a:lnTo>
                  <a:pt x="75" y="350"/>
                </a:lnTo>
                <a:lnTo>
                  <a:pt x="45" y="395"/>
                </a:lnTo>
                <a:lnTo>
                  <a:pt x="30" y="415"/>
                </a:lnTo>
                <a:lnTo>
                  <a:pt x="20" y="440"/>
                </a:lnTo>
                <a:lnTo>
                  <a:pt x="20" y="465"/>
                </a:lnTo>
                <a:lnTo>
                  <a:pt x="25" y="490"/>
                </a:lnTo>
                <a:lnTo>
                  <a:pt x="25" y="490"/>
                </a:lnTo>
                <a:lnTo>
                  <a:pt x="25" y="495"/>
                </a:lnTo>
                <a:lnTo>
                  <a:pt x="20" y="495"/>
                </a:lnTo>
                <a:lnTo>
                  <a:pt x="20" y="495"/>
                </a:lnTo>
                <a:lnTo>
                  <a:pt x="5" y="470"/>
                </a:lnTo>
                <a:lnTo>
                  <a:pt x="0" y="450"/>
                </a:lnTo>
                <a:lnTo>
                  <a:pt x="0" y="420"/>
                </a:lnTo>
                <a:lnTo>
                  <a:pt x="0" y="395"/>
                </a:lnTo>
                <a:lnTo>
                  <a:pt x="15" y="365"/>
                </a:lnTo>
                <a:lnTo>
                  <a:pt x="30" y="340"/>
                </a:lnTo>
                <a:lnTo>
                  <a:pt x="55" y="305"/>
                </a:lnTo>
                <a:lnTo>
                  <a:pt x="80" y="275"/>
                </a:lnTo>
                <a:lnTo>
                  <a:pt x="239" y="115"/>
                </a:lnTo>
                <a:lnTo>
                  <a:pt x="239" y="115"/>
                </a:lnTo>
                <a:lnTo>
                  <a:pt x="269" y="85"/>
                </a:lnTo>
                <a:lnTo>
                  <a:pt x="289" y="60"/>
                </a:lnTo>
                <a:lnTo>
                  <a:pt x="304" y="35"/>
                </a:lnTo>
                <a:lnTo>
                  <a:pt x="314" y="0"/>
                </a:lnTo>
                <a:lnTo>
                  <a:pt x="314" y="0"/>
                </a:lnTo>
                <a:lnTo>
                  <a:pt x="319" y="0"/>
                </a:lnTo>
                <a:lnTo>
                  <a:pt x="319" y="0"/>
                </a:lnTo>
                <a:lnTo>
                  <a:pt x="319" y="65"/>
                </a:lnTo>
                <a:lnTo>
                  <a:pt x="319" y="65"/>
                </a:lnTo>
                <a:lnTo>
                  <a:pt x="319" y="80"/>
                </a:lnTo>
                <a:lnTo>
                  <a:pt x="314" y="95"/>
                </a:lnTo>
                <a:lnTo>
                  <a:pt x="294" y="125"/>
                </a:lnTo>
                <a:lnTo>
                  <a:pt x="269" y="150"/>
                </a:lnTo>
                <a:lnTo>
                  <a:pt x="239" y="185"/>
                </a:lnTo>
              </a:path>
            </a:pathLst>
          </a:cu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76" name="Freeform 75">
            <a:extLst>
              <a:ext uri="{FF2B5EF4-FFF2-40B4-BE49-F238E27FC236}">
                <a16:creationId xmlns:a16="http://schemas.microsoft.com/office/drawing/2014/main" id="{00000000-0008-0000-0F00-00004C000000}"/>
              </a:ext>
            </a:extLst>
          </xdr:cNvPr>
          <xdr:cNvSpPr>
            <a:spLocks/>
          </xdr:cNvSpPr>
        </xdr:nvSpPr>
        <xdr:spPr bwMode="auto">
          <a:xfrm>
            <a:off x="268287" y="120650"/>
            <a:ext cx="212090" cy="314325"/>
          </a:xfrm>
          <a:custGeom>
            <a:avLst/>
            <a:gdLst>
              <a:gd name="T0" fmla="*/ 254 w 334"/>
              <a:gd name="T1" fmla="*/ 115 h 495"/>
              <a:gd name="T2" fmla="*/ 254 w 334"/>
              <a:gd name="T3" fmla="*/ 115 h 495"/>
              <a:gd name="T4" fmla="*/ 284 w 334"/>
              <a:gd name="T5" fmla="*/ 85 h 495"/>
              <a:gd name="T6" fmla="*/ 304 w 334"/>
              <a:gd name="T7" fmla="*/ 60 h 495"/>
              <a:gd name="T8" fmla="*/ 319 w 334"/>
              <a:gd name="T9" fmla="*/ 35 h 495"/>
              <a:gd name="T10" fmla="*/ 329 w 334"/>
              <a:gd name="T11" fmla="*/ 0 h 495"/>
              <a:gd name="T12" fmla="*/ 329 w 334"/>
              <a:gd name="T13" fmla="*/ 0 h 495"/>
              <a:gd name="T14" fmla="*/ 334 w 334"/>
              <a:gd name="T15" fmla="*/ 0 h 495"/>
              <a:gd name="T16" fmla="*/ 334 w 334"/>
              <a:gd name="T17" fmla="*/ 0 h 495"/>
              <a:gd name="T18" fmla="*/ 334 w 334"/>
              <a:gd name="T19" fmla="*/ 65 h 495"/>
              <a:gd name="T20" fmla="*/ 334 w 334"/>
              <a:gd name="T21" fmla="*/ 65 h 495"/>
              <a:gd name="T22" fmla="*/ 334 w 334"/>
              <a:gd name="T23" fmla="*/ 80 h 495"/>
              <a:gd name="T24" fmla="*/ 329 w 334"/>
              <a:gd name="T25" fmla="*/ 95 h 495"/>
              <a:gd name="T26" fmla="*/ 309 w 334"/>
              <a:gd name="T27" fmla="*/ 125 h 495"/>
              <a:gd name="T28" fmla="*/ 284 w 334"/>
              <a:gd name="T29" fmla="*/ 150 h 495"/>
              <a:gd name="T30" fmla="*/ 254 w 334"/>
              <a:gd name="T31" fmla="*/ 185 h 495"/>
              <a:gd name="T32" fmla="*/ 95 w 334"/>
              <a:gd name="T33" fmla="*/ 345 h 495"/>
              <a:gd name="T34" fmla="*/ 95 w 334"/>
              <a:gd name="T35" fmla="*/ 345 h 495"/>
              <a:gd name="T36" fmla="*/ 55 w 334"/>
              <a:gd name="T37" fmla="*/ 390 h 495"/>
              <a:gd name="T38" fmla="*/ 30 w 334"/>
              <a:gd name="T39" fmla="*/ 425 h 495"/>
              <a:gd name="T40" fmla="*/ 15 w 334"/>
              <a:gd name="T41" fmla="*/ 460 h 495"/>
              <a:gd name="T42" fmla="*/ 10 w 334"/>
              <a:gd name="T43" fmla="*/ 495 h 495"/>
              <a:gd name="T44" fmla="*/ 10 w 334"/>
              <a:gd name="T45" fmla="*/ 495 h 495"/>
              <a:gd name="T46" fmla="*/ 10 w 334"/>
              <a:gd name="T47" fmla="*/ 495 h 495"/>
              <a:gd name="T48" fmla="*/ 5 w 334"/>
              <a:gd name="T49" fmla="*/ 495 h 495"/>
              <a:gd name="T50" fmla="*/ 5 w 334"/>
              <a:gd name="T51" fmla="*/ 495 h 495"/>
              <a:gd name="T52" fmla="*/ 0 w 334"/>
              <a:gd name="T53" fmla="*/ 475 h 495"/>
              <a:gd name="T54" fmla="*/ 0 w 334"/>
              <a:gd name="T55" fmla="*/ 455 h 495"/>
              <a:gd name="T56" fmla="*/ 0 w 334"/>
              <a:gd name="T57" fmla="*/ 430 h 495"/>
              <a:gd name="T58" fmla="*/ 5 w 334"/>
              <a:gd name="T59" fmla="*/ 405 h 495"/>
              <a:gd name="T60" fmla="*/ 15 w 334"/>
              <a:gd name="T61" fmla="*/ 380 h 495"/>
              <a:gd name="T62" fmla="*/ 30 w 334"/>
              <a:gd name="T63" fmla="*/ 355 h 495"/>
              <a:gd name="T64" fmla="*/ 50 w 334"/>
              <a:gd name="T65" fmla="*/ 325 h 495"/>
              <a:gd name="T66" fmla="*/ 70 w 334"/>
              <a:gd name="T67" fmla="*/ 300 h 495"/>
              <a:gd name="T68" fmla="*/ 254 w 334"/>
              <a:gd name="T69" fmla="*/ 115 h 49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Lst>
            <a:rect l="0" t="0" r="r" b="b"/>
            <a:pathLst>
              <a:path w="334" h="495">
                <a:moveTo>
                  <a:pt x="254" y="115"/>
                </a:moveTo>
                <a:lnTo>
                  <a:pt x="254" y="115"/>
                </a:lnTo>
                <a:lnTo>
                  <a:pt x="284" y="85"/>
                </a:lnTo>
                <a:lnTo>
                  <a:pt x="304" y="60"/>
                </a:lnTo>
                <a:lnTo>
                  <a:pt x="319" y="35"/>
                </a:lnTo>
                <a:lnTo>
                  <a:pt x="329" y="0"/>
                </a:lnTo>
                <a:lnTo>
                  <a:pt x="329" y="0"/>
                </a:lnTo>
                <a:lnTo>
                  <a:pt x="334" y="0"/>
                </a:lnTo>
                <a:lnTo>
                  <a:pt x="334" y="0"/>
                </a:lnTo>
                <a:lnTo>
                  <a:pt x="334" y="65"/>
                </a:lnTo>
                <a:lnTo>
                  <a:pt x="334" y="65"/>
                </a:lnTo>
                <a:lnTo>
                  <a:pt x="334" y="80"/>
                </a:lnTo>
                <a:lnTo>
                  <a:pt x="329" y="95"/>
                </a:lnTo>
                <a:lnTo>
                  <a:pt x="309" y="125"/>
                </a:lnTo>
                <a:lnTo>
                  <a:pt x="284" y="150"/>
                </a:lnTo>
                <a:lnTo>
                  <a:pt x="254" y="185"/>
                </a:lnTo>
                <a:lnTo>
                  <a:pt x="95" y="345"/>
                </a:lnTo>
                <a:lnTo>
                  <a:pt x="95" y="345"/>
                </a:lnTo>
                <a:lnTo>
                  <a:pt x="55" y="390"/>
                </a:lnTo>
                <a:lnTo>
                  <a:pt x="30" y="425"/>
                </a:lnTo>
                <a:lnTo>
                  <a:pt x="15" y="460"/>
                </a:lnTo>
                <a:lnTo>
                  <a:pt x="10" y="495"/>
                </a:lnTo>
                <a:lnTo>
                  <a:pt x="10" y="495"/>
                </a:lnTo>
                <a:lnTo>
                  <a:pt x="10" y="495"/>
                </a:lnTo>
                <a:lnTo>
                  <a:pt x="5" y="495"/>
                </a:lnTo>
                <a:lnTo>
                  <a:pt x="5" y="495"/>
                </a:lnTo>
                <a:lnTo>
                  <a:pt x="0" y="475"/>
                </a:lnTo>
                <a:lnTo>
                  <a:pt x="0" y="455"/>
                </a:lnTo>
                <a:lnTo>
                  <a:pt x="0" y="430"/>
                </a:lnTo>
                <a:lnTo>
                  <a:pt x="5" y="405"/>
                </a:lnTo>
                <a:lnTo>
                  <a:pt x="15" y="380"/>
                </a:lnTo>
                <a:lnTo>
                  <a:pt x="30" y="355"/>
                </a:lnTo>
                <a:lnTo>
                  <a:pt x="50" y="325"/>
                </a:lnTo>
                <a:lnTo>
                  <a:pt x="70" y="300"/>
                </a:lnTo>
                <a:lnTo>
                  <a:pt x="254" y="115"/>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77" name="Freeform 76">
            <a:extLst>
              <a:ext uri="{FF2B5EF4-FFF2-40B4-BE49-F238E27FC236}">
                <a16:creationId xmlns:a16="http://schemas.microsoft.com/office/drawing/2014/main" id="{00000000-0008-0000-0F00-00004D000000}"/>
              </a:ext>
            </a:extLst>
          </xdr:cNvPr>
          <xdr:cNvSpPr>
            <a:spLocks/>
          </xdr:cNvSpPr>
        </xdr:nvSpPr>
        <xdr:spPr bwMode="auto">
          <a:xfrm>
            <a:off x="100012" y="577850"/>
            <a:ext cx="316865" cy="137160"/>
          </a:xfrm>
          <a:custGeom>
            <a:avLst/>
            <a:gdLst>
              <a:gd name="T0" fmla="*/ 434 w 499"/>
              <a:gd name="T1" fmla="*/ 91 h 216"/>
              <a:gd name="T2" fmla="*/ 429 w 499"/>
              <a:gd name="T3" fmla="*/ 86 h 216"/>
              <a:gd name="T4" fmla="*/ 429 w 499"/>
              <a:gd name="T5" fmla="*/ 50 h 216"/>
              <a:gd name="T6" fmla="*/ 434 w 499"/>
              <a:gd name="T7" fmla="*/ 45 h 216"/>
              <a:gd name="T8" fmla="*/ 494 w 499"/>
              <a:gd name="T9" fmla="*/ 45 h 216"/>
              <a:gd name="T10" fmla="*/ 499 w 499"/>
              <a:gd name="T11" fmla="*/ 45 h 216"/>
              <a:gd name="T12" fmla="*/ 499 w 499"/>
              <a:gd name="T13" fmla="*/ 45 h 216"/>
              <a:gd name="T14" fmla="*/ 494 w 499"/>
              <a:gd name="T15" fmla="*/ 35 h 216"/>
              <a:gd name="T16" fmla="*/ 494 w 499"/>
              <a:gd name="T17" fmla="*/ 20 h 216"/>
              <a:gd name="T18" fmla="*/ 484 w 499"/>
              <a:gd name="T19" fmla="*/ 15 h 216"/>
              <a:gd name="T20" fmla="*/ 474 w 499"/>
              <a:gd name="T21" fmla="*/ 5 h 216"/>
              <a:gd name="T22" fmla="*/ 459 w 499"/>
              <a:gd name="T23" fmla="*/ 5 h 216"/>
              <a:gd name="T24" fmla="*/ 434 w 499"/>
              <a:gd name="T25" fmla="*/ 0 h 216"/>
              <a:gd name="T26" fmla="*/ 374 w 499"/>
              <a:gd name="T27" fmla="*/ 5 h 216"/>
              <a:gd name="T28" fmla="*/ 160 w 499"/>
              <a:gd name="T29" fmla="*/ 45 h 216"/>
              <a:gd name="T30" fmla="*/ 0 w 499"/>
              <a:gd name="T31" fmla="*/ 206 h 216"/>
              <a:gd name="T32" fmla="*/ 0 w 499"/>
              <a:gd name="T33" fmla="*/ 206 h 216"/>
              <a:gd name="T34" fmla="*/ 0 w 499"/>
              <a:gd name="T35" fmla="*/ 211 h 216"/>
              <a:gd name="T36" fmla="*/ 0 w 499"/>
              <a:gd name="T37" fmla="*/ 216 h 216"/>
              <a:gd name="T38" fmla="*/ 0 w 499"/>
              <a:gd name="T39" fmla="*/ 216 h 216"/>
              <a:gd name="T40" fmla="*/ 355 w 499"/>
              <a:gd name="T41" fmla="*/ 151 h 216"/>
              <a:gd name="T42" fmla="*/ 355 w 499"/>
              <a:gd name="T43" fmla="*/ 151 h 216"/>
              <a:gd name="T44" fmla="*/ 384 w 499"/>
              <a:gd name="T45" fmla="*/ 151 h 216"/>
              <a:gd name="T46" fmla="*/ 409 w 499"/>
              <a:gd name="T47" fmla="*/ 151 h 216"/>
              <a:gd name="T48" fmla="*/ 429 w 499"/>
              <a:gd name="T49" fmla="*/ 156 h 216"/>
              <a:gd name="T50" fmla="*/ 449 w 499"/>
              <a:gd name="T51" fmla="*/ 166 h 216"/>
              <a:gd name="T52" fmla="*/ 464 w 499"/>
              <a:gd name="T53" fmla="*/ 176 h 216"/>
              <a:gd name="T54" fmla="*/ 479 w 499"/>
              <a:gd name="T55" fmla="*/ 186 h 216"/>
              <a:gd name="T56" fmla="*/ 494 w 499"/>
              <a:gd name="T57" fmla="*/ 216 h 216"/>
              <a:gd name="T58" fmla="*/ 494 w 499"/>
              <a:gd name="T59" fmla="*/ 216 h 216"/>
              <a:gd name="T60" fmla="*/ 494 w 499"/>
              <a:gd name="T61" fmla="*/ 216 h 216"/>
              <a:gd name="T62" fmla="*/ 499 w 499"/>
              <a:gd name="T63" fmla="*/ 211 h 216"/>
              <a:gd name="T64" fmla="*/ 499 w 499"/>
              <a:gd name="T65" fmla="*/ 91 h 216"/>
              <a:gd name="T66" fmla="*/ 494 w 499"/>
              <a:gd name="T67" fmla="*/ 91 h 216"/>
              <a:gd name="T68" fmla="*/ 434 w 499"/>
              <a:gd name="T69" fmla="*/ 91 h 21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Lst>
            <a:rect l="0" t="0" r="r" b="b"/>
            <a:pathLst>
              <a:path w="499" h="216">
                <a:moveTo>
                  <a:pt x="434" y="91"/>
                </a:moveTo>
                <a:lnTo>
                  <a:pt x="429" y="86"/>
                </a:lnTo>
                <a:lnTo>
                  <a:pt x="429" y="50"/>
                </a:lnTo>
                <a:lnTo>
                  <a:pt x="434" y="45"/>
                </a:lnTo>
                <a:lnTo>
                  <a:pt x="494" y="45"/>
                </a:lnTo>
                <a:lnTo>
                  <a:pt x="499" y="45"/>
                </a:lnTo>
                <a:lnTo>
                  <a:pt x="499" y="45"/>
                </a:lnTo>
                <a:lnTo>
                  <a:pt x="494" y="35"/>
                </a:lnTo>
                <a:lnTo>
                  <a:pt x="494" y="20"/>
                </a:lnTo>
                <a:lnTo>
                  <a:pt x="484" y="15"/>
                </a:lnTo>
                <a:lnTo>
                  <a:pt x="474" y="5"/>
                </a:lnTo>
                <a:lnTo>
                  <a:pt x="459" y="5"/>
                </a:lnTo>
                <a:lnTo>
                  <a:pt x="434" y="0"/>
                </a:lnTo>
                <a:lnTo>
                  <a:pt x="374" y="5"/>
                </a:lnTo>
                <a:lnTo>
                  <a:pt x="160" y="45"/>
                </a:lnTo>
                <a:lnTo>
                  <a:pt x="0" y="206"/>
                </a:lnTo>
                <a:lnTo>
                  <a:pt x="0" y="206"/>
                </a:lnTo>
                <a:lnTo>
                  <a:pt x="0" y="211"/>
                </a:lnTo>
                <a:lnTo>
                  <a:pt x="0" y="216"/>
                </a:lnTo>
                <a:lnTo>
                  <a:pt x="0" y="216"/>
                </a:lnTo>
                <a:lnTo>
                  <a:pt x="355" y="151"/>
                </a:lnTo>
                <a:lnTo>
                  <a:pt x="355" y="151"/>
                </a:lnTo>
                <a:lnTo>
                  <a:pt x="384" y="151"/>
                </a:lnTo>
                <a:lnTo>
                  <a:pt x="409" y="151"/>
                </a:lnTo>
                <a:lnTo>
                  <a:pt x="429" y="156"/>
                </a:lnTo>
                <a:lnTo>
                  <a:pt x="449" y="166"/>
                </a:lnTo>
                <a:lnTo>
                  <a:pt x="464" y="176"/>
                </a:lnTo>
                <a:lnTo>
                  <a:pt x="479" y="186"/>
                </a:lnTo>
                <a:lnTo>
                  <a:pt x="494" y="216"/>
                </a:lnTo>
                <a:lnTo>
                  <a:pt x="494" y="216"/>
                </a:lnTo>
                <a:lnTo>
                  <a:pt x="494" y="216"/>
                </a:lnTo>
                <a:lnTo>
                  <a:pt x="499" y="211"/>
                </a:lnTo>
                <a:lnTo>
                  <a:pt x="499" y="91"/>
                </a:lnTo>
                <a:lnTo>
                  <a:pt x="494" y="91"/>
                </a:lnTo>
                <a:lnTo>
                  <a:pt x="434" y="91"/>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78" name="Freeform 77">
            <a:extLst>
              <a:ext uri="{FF2B5EF4-FFF2-40B4-BE49-F238E27FC236}">
                <a16:creationId xmlns:a16="http://schemas.microsoft.com/office/drawing/2014/main" id="{00000000-0008-0000-0F00-00004E000000}"/>
              </a:ext>
            </a:extLst>
          </xdr:cNvPr>
          <xdr:cNvSpPr>
            <a:spLocks/>
          </xdr:cNvSpPr>
        </xdr:nvSpPr>
        <xdr:spPr bwMode="auto">
          <a:xfrm>
            <a:off x="100012" y="606425"/>
            <a:ext cx="225425" cy="108585"/>
          </a:xfrm>
          <a:custGeom>
            <a:avLst/>
            <a:gdLst>
              <a:gd name="T0" fmla="*/ 160 w 355"/>
              <a:gd name="T1" fmla="*/ 0 h 171"/>
              <a:gd name="T2" fmla="*/ 0 w 355"/>
              <a:gd name="T3" fmla="*/ 161 h 171"/>
              <a:gd name="T4" fmla="*/ 0 w 355"/>
              <a:gd name="T5" fmla="*/ 161 h 171"/>
              <a:gd name="T6" fmla="*/ 0 w 355"/>
              <a:gd name="T7" fmla="*/ 166 h 171"/>
              <a:gd name="T8" fmla="*/ 0 w 355"/>
              <a:gd name="T9" fmla="*/ 171 h 171"/>
              <a:gd name="T10" fmla="*/ 0 w 355"/>
              <a:gd name="T11" fmla="*/ 171 h 171"/>
              <a:gd name="T12" fmla="*/ 355 w 355"/>
              <a:gd name="T13" fmla="*/ 106 h 171"/>
              <a:gd name="T14" fmla="*/ 160 w 355"/>
              <a:gd name="T15" fmla="*/ 0 h 171"/>
            </a:gdLst>
            <a:ahLst/>
            <a:cxnLst>
              <a:cxn ang="0">
                <a:pos x="T0" y="T1"/>
              </a:cxn>
              <a:cxn ang="0">
                <a:pos x="T2" y="T3"/>
              </a:cxn>
              <a:cxn ang="0">
                <a:pos x="T4" y="T5"/>
              </a:cxn>
              <a:cxn ang="0">
                <a:pos x="T6" y="T7"/>
              </a:cxn>
              <a:cxn ang="0">
                <a:pos x="T8" y="T9"/>
              </a:cxn>
              <a:cxn ang="0">
                <a:pos x="T10" y="T11"/>
              </a:cxn>
              <a:cxn ang="0">
                <a:pos x="T12" y="T13"/>
              </a:cxn>
              <a:cxn ang="0">
                <a:pos x="T14" y="T15"/>
              </a:cxn>
            </a:cxnLst>
            <a:rect l="0" t="0" r="r" b="b"/>
            <a:pathLst>
              <a:path w="355" h="171">
                <a:moveTo>
                  <a:pt x="160" y="0"/>
                </a:moveTo>
                <a:lnTo>
                  <a:pt x="0" y="161"/>
                </a:lnTo>
                <a:lnTo>
                  <a:pt x="0" y="161"/>
                </a:lnTo>
                <a:lnTo>
                  <a:pt x="0" y="166"/>
                </a:lnTo>
                <a:lnTo>
                  <a:pt x="0" y="171"/>
                </a:lnTo>
                <a:lnTo>
                  <a:pt x="0" y="171"/>
                </a:lnTo>
                <a:lnTo>
                  <a:pt x="355" y="106"/>
                </a:lnTo>
                <a:lnTo>
                  <a:pt x="160" y="0"/>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79" name="Freeform 78">
            <a:extLst>
              <a:ext uri="{FF2B5EF4-FFF2-40B4-BE49-F238E27FC236}">
                <a16:creationId xmlns:a16="http://schemas.microsoft.com/office/drawing/2014/main" id="{00000000-0008-0000-0F00-00004F000000}"/>
              </a:ext>
            </a:extLst>
          </xdr:cNvPr>
          <xdr:cNvSpPr>
            <a:spLocks/>
          </xdr:cNvSpPr>
        </xdr:nvSpPr>
        <xdr:spPr bwMode="auto">
          <a:xfrm>
            <a:off x="100012" y="606425"/>
            <a:ext cx="225425" cy="108585"/>
          </a:xfrm>
          <a:custGeom>
            <a:avLst/>
            <a:gdLst>
              <a:gd name="T0" fmla="*/ 160 w 355"/>
              <a:gd name="T1" fmla="*/ 0 h 171"/>
              <a:gd name="T2" fmla="*/ 0 w 355"/>
              <a:gd name="T3" fmla="*/ 161 h 171"/>
              <a:gd name="T4" fmla="*/ 0 w 355"/>
              <a:gd name="T5" fmla="*/ 161 h 171"/>
              <a:gd name="T6" fmla="*/ 0 w 355"/>
              <a:gd name="T7" fmla="*/ 166 h 171"/>
              <a:gd name="T8" fmla="*/ 0 w 355"/>
              <a:gd name="T9" fmla="*/ 171 h 171"/>
              <a:gd name="T10" fmla="*/ 0 w 355"/>
              <a:gd name="T11" fmla="*/ 171 h 171"/>
              <a:gd name="T12" fmla="*/ 355 w 355"/>
              <a:gd name="T13" fmla="*/ 106 h 171"/>
            </a:gdLst>
            <a:ahLst/>
            <a:cxnLst>
              <a:cxn ang="0">
                <a:pos x="T0" y="T1"/>
              </a:cxn>
              <a:cxn ang="0">
                <a:pos x="T2" y="T3"/>
              </a:cxn>
              <a:cxn ang="0">
                <a:pos x="T4" y="T5"/>
              </a:cxn>
              <a:cxn ang="0">
                <a:pos x="T6" y="T7"/>
              </a:cxn>
              <a:cxn ang="0">
                <a:pos x="T8" y="T9"/>
              </a:cxn>
              <a:cxn ang="0">
                <a:pos x="T10" y="T11"/>
              </a:cxn>
              <a:cxn ang="0">
                <a:pos x="T12" y="T13"/>
              </a:cxn>
            </a:cxnLst>
            <a:rect l="0" t="0" r="r" b="b"/>
            <a:pathLst>
              <a:path w="355" h="171">
                <a:moveTo>
                  <a:pt x="160" y="0"/>
                </a:moveTo>
                <a:lnTo>
                  <a:pt x="0" y="161"/>
                </a:lnTo>
                <a:lnTo>
                  <a:pt x="0" y="161"/>
                </a:lnTo>
                <a:lnTo>
                  <a:pt x="0" y="166"/>
                </a:lnTo>
                <a:lnTo>
                  <a:pt x="0" y="171"/>
                </a:lnTo>
                <a:lnTo>
                  <a:pt x="0" y="171"/>
                </a:lnTo>
                <a:lnTo>
                  <a:pt x="355" y="106"/>
                </a:lnTo>
              </a:path>
            </a:pathLst>
          </a:cu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80" name="Freeform 79">
            <a:extLst>
              <a:ext uri="{FF2B5EF4-FFF2-40B4-BE49-F238E27FC236}">
                <a16:creationId xmlns:a16="http://schemas.microsoft.com/office/drawing/2014/main" id="{00000000-0008-0000-0F00-000050000000}"/>
              </a:ext>
            </a:extLst>
          </xdr:cNvPr>
          <xdr:cNvSpPr>
            <a:spLocks/>
          </xdr:cNvSpPr>
        </xdr:nvSpPr>
        <xdr:spPr bwMode="auto">
          <a:xfrm>
            <a:off x="442277" y="584200"/>
            <a:ext cx="317500" cy="130810"/>
          </a:xfrm>
          <a:custGeom>
            <a:avLst/>
            <a:gdLst>
              <a:gd name="T0" fmla="*/ 335 w 500"/>
              <a:gd name="T1" fmla="*/ 35 h 206"/>
              <a:gd name="T2" fmla="*/ 500 w 500"/>
              <a:gd name="T3" fmla="*/ 196 h 206"/>
              <a:gd name="T4" fmla="*/ 500 w 500"/>
              <a:gd name="T5" fmla="*/ 196 h 206"/>
              <a:gd name="T6" fmla="*/ 500 w 500"/>
              <a:gd name="T7" fmla="*/ 201 h 206"/>
              <a:gd name="T8" fmla="*/ 495 w 500"/>
              <a:gd name="T9" fmla="*/ 206 h 206"/>
              <a:gd name="T10" fmla="*/ 495 w 500"/>
              <a:gd name="T11" fmla="*/ 206 h 206"/>
              <a:gd name="T12" fmla="*/ 145 w 500"/>
              <a:gd name="T13" fmla="*/ 141 h 206"/>
              <a:gd name="T14" fmla="*/ 145 w 500"/>
              <a:gd name="T15" fmla="*/ 141 h 206"/>
              <a:gd name="T16" fmla="*/ 115 w 500"/>
              <a:gd name="T17" fmla="*/ 141 h 206"/>
              <a:gd name="T18" fmla="*/ 90 w 500"/>
              <a:gd name="T19" fmla="*/ 141 h 206"/>
              <a:gd name="T20" fmla="*/ 65 w 500"/>
              <a:gd name="T21" fmla="*/ 146 h 206"/>
              <a:gd name="T22" fmla="*/ 50 w 500"/>
              <a:gd name="T23" fmla="*/ 156 h 206"/>
              <a:gd name="T24" fmla="*/ 35 w 500"/>
              <a:gd name="T25" fmla="*/ 166 h 206"/>
              <a:gd name="T26" fmla="*/ 20 w 500"/>
              <a:gd name="T27" fmla="*/ 176 h 206"/>
              <a:gd name="T28" fmla="*/ 5 w 500"/>
              <a:gd name="T29" fmla="*/ 206 h 206"/>
              <a:gd name="T30" fmla="*/ 5 w 500"/>
              <a:gd name="T31" fmla="*/ 206 h 206"/>
              <a:gd name="T32" fmla="*/ 0 w 500"/>
              <a:gd name="T33" fmla="*/ 206 h 206"/>
              <a:gd name="T34" fmla="*/ 0 w 500"/>
              <a:gd name="T35" fmla="*/ 201 h 206"/>
              <a:gd name="T36" fmla="*/ 0 w 500"/>
              <a:gd name="T37" fmla="*/ 191 h 206"/>
              <a:gd name="T38" fmla="*/ 0 w 500"/>
              <a:gd name="T39" fmla="*/ 191 h 206"/>
              <a:gd name="T40" fmla="*/ 0 w 500"/>
              <a:gd name="T41" fmla="*/ 176 h 206"/>
              <a:gd name="T42" fmla="*/ 5 w 500"/>
              <a:gd name="T43" fmla="*/ 161 h 206"/>
              <a:gd name="T44" fmla="*/ 25 w 500"/>
              <a:gd name="T45" fmla="*/ 131 h 206"/>
              <a:gd name="T46" fmla="*/ 50 w 500"/>
              <a:gd name="T47" fmla="*/ 106 h 206"/>
              <a:gd name="T48" fmla="*/ 80 w 500"/>
              <a:gd name="T49" fmla="*/ 71 h 206"/>
              <a:gd name="T50" fmla="*/ 150 w 500"/>
              <a:gd name="T51" fmla="*/ 0 h 206"/>
              <a:gd name="T52" fmla="*/ 335 w 500"/>
              <a:gd name="T53" fmla="*/ 35 h 20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Lst>
            <a:rect l="0" t="0" r="r" b="b"/>
            <a:pathLst>
              <a:path w="500" h="206">
                <a:moveTo>
                  <a:pt x="335" y="35"/>
                </a:moveTo>
                <a:lnTo>
                  <a:pt x="500" y="196"/>
                </a:lnTo>
                <a:lnTo>
                  <a:pt x="500" y="196"/>
                </a:lnTo>
                <a:lnTo>
                  <a:pt x="500" y="201"/>
                </a:lnTo>
                <a:lnTo>
                  <a:pt x="495" y="206"/>
                </a:lnTo>
                <a:lnTo>
                  <a:pt x="495" y="206"/>
                </a:lnTo>
                <a:lnTo>
                  <a:pt x="145" y="141"/>
                </a:lnTo>
                <a:lnTo>
                  <a:pt x="145" y="141"/>
                </a:lnTo>
                <a:lnTo>
                  <a:pt x="115" y="141"/>
                </a:lnTo>
                <a:lnTo>
                  <a:pt x="90" y="141"/>
                </a:lnTo>
                <a:lnTo>
                  <a:pt x="65" y="146"/>
                </a:lnTo>
                <a:lnTo>
                  <a:pt x="50" y="156"/>
                </a:lnTo>
                <a:lnTo>
                  <a:pt x="35" y="166"/>
                </a:lnTo>
                <a:lnTo>
                  <a:pt x="20" y="176"/>
                </a:lnTo>
                <a:lnTo>
                  <a:pt x="5" y="206"/>
                </a:lnTo>
                <a:lnTo>
                  <a:pt x="5" y="206"/>
                </a:lnTo>
                <a:lnTo>
                  <a:pt x="0" y="206"/>
                </a:lnTo>
                <a:lnTo>
                  <a:pt x="0" y="201"/>
                </a:lnTo>
                <a:lnTo>
                  <a:pt x="0" y="191"/>
                </a:lnTo>
                <a:lnTo>
                  <a:pt x="0" y="191"/>
                </a:lnTo>
                <a:lnTo>
                  <a:pt x="0" y="176"/>
                </a:lnTo>
                <a:lnTo>
                  <a:pt x="5" y="161"/>
                </a:lnTo>
                <a:lnTo>
                  <a:pt x="25" y="131"/>
                </a:lnTo>
                <a:lnTo>
                  <a:pt x="50" y="106"/>
                </a:lnTo>
                <a:lnTo>
                  <a:pt x="80" y="71"/>
                </a:lnTo>
                <a:lnTo>
                  <a:pt x="150" y="0"/>
                </a:lnTo>
                <a:lnTo>
                  <a:pt x="335" y="35"/>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81" name="Freeform 80">
            <a:extLst>
              <a:ext uri="{FF2B5EF4-FFF2-40B4-BE49-F238E27FC236}">
                <a16:creationId xmlns:a16="http://schemas.microsoft.com/office/drawing/2014/main" id="{00000000-0008-0000-0F00-000051000000}"/>
              </a:ext>
            </a:extLst>
          </xdr:cNvPr>
          <xdr:cNvSpPr>
            <a:spLocks/>
          </xdr:cNvSpPr>
        </xdr:nvSpPr>
        <xdr:spPr bwMode="auto">
          <a:xfrm>
            <a:off x="451802" y="425450"/>
            <a:ext cx="139700" cy="180975"/>
          </a:xfrm>
          <a:custGeom>
            <a:avLst/>
            <a:gdLst>
              <a:gd name="T0" fmla="*/ 210 w 220"/>
              <a:gd name="T1" fmla="*/ 5 h 285"/>
              <a:gd name="T2" fmla="*/ 210 w 220"/>
              <a:gd name="T3" fmla="*/ 5 h 285"/>
              <a:gd name="T4" fmla="*/ 210 w 220"/>
              <a:gd name="T5" fmla="*/ 0 h 285"/>
              <a:gd name="T6" fmla="*/ 210 w 220"/>
              <a:gd name="T7" fmla="*/ 5 h 285"/>
              <a:gd name="T8" fmla="*/ 210 w 220"/>
              <a:gd name="T9" fmla="*/ 5 h 285"/>
              <a:gd name="T10" fmla="*/ 205 w 220"/>
              <a:gd name="T11" fmla="*/ 35 h 285"/>
              <a:gd name="T12" fmla="*/ 190 w 220"/>
              <a:gd name="T13" fmla="*/ 65 h 285"/>
              <a:gd name="T14" fmla="*/ 165 w 220"/>
              <a:gd name="T15" fmla="*/ 105 h 285"/>
              <a:gd name="T16" fmla="*/ 120 w 220"/>
              <a:gd name="T17" fmla="*/ 155 h 285"/>
              <a:gd name="T18" fmla="*/ 65 w 220"/>
              <a:gd name="T19" fmla="*/ 210 h 285"/>
              <a:gd name="T20" fmla="*/ 65 w 220"/>
              <a:gd name="T21" fmla="*/ 210 h 285"/>
              <a:gd name="T22" fmla="*/ 25 w 220"/>
              <a:gd name="T23" fmla="*/ 250 h 285"/>
              <a:gd name="T24" fmla="*/ 0 w 220"/>
              <a:gd name="T25" fmla="*/ 285 h 285"/>
              <a:gd name="T26" fmla="*/ 55 w 220"/>
              <a:gd name="T27" fmla="*/ 285 h 285"/>
              <a:gd name="T28" fmla="*/ 55 w 220"/>
              <a:gd name="T29" fmla="*/ 285 h 285"/>
              <a:gd name="T30" fmla="*/ 65 w 220"/>
              <a:gd name="T31" fmla="*/ 280 h 285"/>
              <a:gd name="T32" fmla="*/ 145 w 220"/>
              <a:gd name="T33" fmla="*/ 195 h 285"/>
              <a:gd name="T34" fmla="*/ 145 w 220"/>
              <a:gd name="T35" fmla="*/ 195 h 285"/>
              <a:gd name="T36" fmla="*/ 170 w 220"/>
              <a:gd name="T37" fmla="*/ 170 h 285"/>
              <a:gd name="T38" fmla="*/ 190 w 220"/>
              <a:gd name="T39" fmla="*/ 145 h 285"/>
              <a:gd name="T40" fmla="*/ 205 w 220"/>
              <a:gd name="T41" fmla="*/ 115 h 285"/>
              <a:gd name="T42" fmla="*/ 210 w 220"/>
              <a:gd name="T43" fmla="*/ 90 h 285"/>
              <a:gd name="T44" fmla="*/ 215 w 220"/>
              <a:gd name="T45" fmla="*/ 65 h 285"/>
              <a:gd name="T46" fmla="*/ 220 w 220"/>
              <a:gd name="T47" fmla="*/ 45 h 285"/>
              <a:gd name="T48" fmla="*/ 215 w 220"/>
              <a:gd name="T49" fmla="*/ 20 h 285"/>
              <a:gd name="T50" fmla="*/ 210 w 220"/>
              <a:gd name="T51" fmla="*/ 5 h 28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Lst>
            <a:rect l="0" t="0" r="r" b="b"/>
            <a:pathLst>
              <a:path w="220" h="285">
                <a:moveTo>
                  <a:pt x="210" y="5"/>
                </a:moveTo>
                <a:lnTo>
                  <a:pt x="210" y="5"/>
                </a:lnTo>
                <a:lnTo>
                  <a:pt x="210" y="0"/>
                </a:lnTo>
                <a:lnTo>
                  <a:pt x="210" y="5"/>
                </a:lnTo>
                <a:lnTo>
                  <a:pt x="210" y="5"/>
                </a:lnTo>
                <a:lnTo>
                  <a:pt x="205" y="35"/>
                </a:lnTo>
                <a:lnTo>
                  <a:pt x="190" y="65"/>
                </a:lnTo>
                <a:lnTo>
                  <a:pt x="165" y="105"/>
                </a:lnTo>
                <a:lnTo>
                  <a:pt x="120" y="155"/>
                </a:lnTo>
                <a:lnTo>
                  <a:pt x="65" y="210"/>
                </a:lnTo>
                <a:lnTo>
                  <a:pt x="65" y="210"/>
                </a:lnTo>
                <a:lnTo>
                  <a:pt x="25" y="250"/>
                </a:lnTo>
                <a:lnTo>
                  <a:pt x="0" y="285"/>
                </a:lnTo>
                <a:lnTo>
                  <a:pt x="55" y="285"/>
                </a:lnTo>
                <a:lnTo>
                  <a:pt x="55" y="285"/>
                </a:lnTo>
                <a:lnTo>
                  <a:pt x="65" y="280"/>
                </a:lnTo>
                <a:lnTo>
                  <a:pt x="145" y="195"/>
                </a:lnTo>
                <a:lnTo>
                  <a:pt x="145" y="195"/>
                </a:lnTo>
                <a:lnTo>
                  <a:pt x="170" y="170"/>
                </a:lnTo>
                <a:lnTo>
                  <a:pt x="190" y="145"/>
                </a:lnTo>
                <a:lnTo>
                  <a:pt x="205" y="115"/>
                </a:lnTo>
                <a:lnTo>
                  <a:pt x="210" y="90"/>
                </a:lnTo>
                <a:lnTo>
                  <a:pt x="215" y="65"/>
                </a:lnTo>
                <a:lnTo>
                  <a:pt x="220" y="45"/>
                </a:lnTo>
                <a:lnTo>
                  <a:pt x="215" y="20"/>
                </a:lnTo>
                <a:lnTo>
                  <a:pt x="210" y="5"/>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82" name="Freeform 81">
            <a:extLst>
              <a:ext uri="{FF2B5EF4-FFF2-40B4-BE49-F238E27FC236}">
                <a16:creationId xmlns:a16="http://schemas.microsoft.com/office/drawing/2014/main" id="{00000000-0008-0000-0F00-000052000000}"/>
              </a:ext>
            </a:extLst>
          </xdr:cNvPr>
          <xdr:cNvSpPr>
            <a:spLocks/>
          </xdr:cNvSpPr>
        </xdr:nvSpPr>
        <xdr:spPr bwMode="auto">
          <a:xfrm>
            <a:off x="451802" y="425450"/>
            <a:ext cx="139700" cy="180975"/>
          </a:xfrm>
          <a:custGeom>
            <a:avLst/>
            <a:gdLst>
              <a:gd name="T0" fmla="*/ 210 w 220"/>
              <a:gd name="T1" fmla="*/ 5 h 285"/>
              <a:gd name="T2" fmla="*/ 210 w 220"/>
              <a:gd name="T3" fmla="*/ 5 h 285"/>
              <a:gd name="T4" fmla="*/ 210 w 220"/>
              <a:gd name="T5" fmla="*/ 0 h 285"/>
              <a:gd name="T6" fmla="*/ 210 w 220"/>
              <a:gd name="T7" fmla="*/ 5 h 285"/>
              <a:gd name="T8" fmla="*/ 210 w 220"/>
              <a:gd name="T9" fmla="*/ 5 h 285"/>
              <a:gd name="T10" fmla="*/ 205 w 220"/>
              <a:gd name="T11" fmla="*/ 35 h 285"/>
              <a:gd name="T12" fmla="*/ 190 w 220"/>
              <a:gd name="T13" fmla="*/ 65 h 285"/>
              <a:gd name="T14" fmla="*/ 165 w 220"/>
              <a:gd name="T15" fmla="*/ 105 h 285"/>
              <a:gd name="T16" fmla="*/ 120 w 220"/>
              <a:gd name="T17" fmla="*/ 155 h 285"/>
              <a:gd name="T18" fmla="*/ 65 w 220"/>
              <a:gd name="T19" fmla="*/ 210 h 285"/>
              <a:gd name="T20" fmla="*/ 65 w 220"/>
              <a:gd name="T21" fmla="*/ 210 h 285"/>
              <a:gd name="T22" fmla="*/ 25 w 220"/>
              <a:gd name="T23" fmla="*/ 250 h 285"/>
              <a:gd name="T24" fmla="*/ 0 w 220"/>
              <a:gd name="T25" fmla="*/ 285 h 285"/>
              <a:gd name="T26" fmla="*/ 55 w 220"/>
              <a:gd name="T27" fmla="*/ 285 h 285"/>
              <a:gd name="T28" fmla="*/ 55 w 220"/>
              <a:gd name="T29" fmla="*/ 285 h 285"/>
              <a:gd name="T30" fmla="*/ 65 w 220"/>
              <a:gd name="T31" fmla="*/ 280 h 285"/>
              <a:gd name="T32" fmla="*/ 145 w 220"/>
              <a:gd name="T33" fmla="*/ 195 h 285"/>
              <a:gd name="T34" fmla="*/ 145 w 220"/>
              <a:gd name="T35" fmla="*/ 195 h 285"/>
              <a:gd name="T36" fmla="*/ 170 w 220"/>
              <a:gd name="T37" fmla="*/ 170 h 285"/>
              <a:gd name="T38" fmla="*/ 190 w 220"/>
              <a:gd name="T39" fmla="*/ 145 h 285"/>
              <a:gd name="T40" fmla="*/ 205 w 220"/>
              <a:gd name="T41" fmla="*/ 115 h 285"/>
              <a:gd name="T42" fmla="*/ 210 w 220"/>
              <a:gd name="T43" fmla="*/ 90 h 285"/>
              <a:gd name="T44" fmla="*/ 215 w 220"/>
              <a:gd name="T45" fmla="*/ 65 h 285"/>
              <a:gd name="T46" fmla="*/ 220 w 220"/>
              <a:gd name="T47" fmla="*/ 45 h 285"/>
              <a:gd name="T48" fmla="*/ 215 w 220"/>
              <a:gd name="T49" fmla="*/ 20 h 285"/>
              <a:gd name="T50" fmla="*/ 210 w 220"/>
              <a:gd name="T51" fmla="*/ 5 h 28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Lst>
            <a:rect l="0" t="0" r="r" b="b"/>
            <a:pathLst>
              <a:path w="220" h="285">
                <a:moveTo>
                  <a:pt x="210" y="5"/>
                </a:moveTo>
                <a:lnTo>
                  <a:pt x="210" y="5"/>
                </a:lnTo>
                <a:lnTo>
                  <a:pt x="210" y="0"/>
                </a:lnTo>
                <a:lnTo>
                  <a:pt x="210" y="5"/>
                </a:lnTo>
                <a:lnTo>
                  <a:pt x="210" y="5"/>
                </a:lnTo>
                <a:lnTo>
                  <a:pt x="205" y="35"/>
                </a:lnTo>
                <a:lnTo>
                  <a:pt x="190" y="65"/>
                </a:lnTo>
                <a:lnTo>
                  <a:pt x="165" y="105"/>
                </a:lnTo>
                <a:lnTo>
                  <a:pt x="120" y="155"/>
                </a:lnTo>
                <a:lnTo>
                  <a:pt x="65" y="210"/>
                </a:lnTo>
                <a:lnTo>
                  <a:pt x="65" y="210"/>
                </a:lnTo>
                <a:lnTo>
                  <a:pt x="25" y="250"/>
                </a:lnTo>
                <a:lnTo>
                  <a:pt x="0" y="285"/>
                </a:lnTo>
                <a:lnTo>
                  <a:pt x="55" y="285"/>
                </a:lnTo>
                <a:lnTo>
                  <a:pt x="55" y="285"/>
                </a:lnTo>
                <a:lnTo>
                  <a:pt x="65" y="280"/>
                </a:lnTo>
                <a:lnTo>
                  <a:pt x="145" y="195"/>
                </a:lnTo>
                <a:lnTo>
                  <a:pt x="145" y="195"/>
                </a:lnTo>
                <a:lnTo>
                  <a:pt x="170" y="170"/>
                </a:lnTo>
                <a:lnTo>
                  <a:pt x="190" y="145"/>
                </a:lnTo>
                <a:lnTo>
                  <a:pt x="205" y="115"/>
                </a:lnTo>
                <a:lnTo>
                  <a:pt x="210" y="90"/>
                </a:lnTo>
                <a:lnTo>
                  <a:pt x="215" y="65"/>
                </a:lnTo>
                <a:lnTo>
                  <a:pt x="220" y="45"/>
                </a:lnTo>
                <a:lnTo>
                  <a:pt x="215" y="20"/>
                </a:lnTo>
                <a:lnTo>
                  <a:pt x="210" y="5"/>
                </a:lnTo>
              </a:path>
            </a:pathLst>
          </a:cu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83" name="Freeform 82">
            <a:extLst>
              <a:ext uri="{FF2B5EF4-FFF2-40B4-BE49-F238E27FC236}">
                <a16:creationId xmlns:a16="http://schemas.microsoft.com/office/drawing/2014/main" id="{00000000-0008-0000-0F00-000053000000}"/>
              </a:ext>
            </a:extLst>
          </xdr:cNvPr>
          <xdr:cNvSpPr>
            <a:spLocks/>
          </xdr:cNvSpPr>
        </xdr:nvSpPr>
        <xdr:spPr bwMode="auto">
          <a:xfrm>
            <a:off x="442277" y="635635"/>
            <a:ext cx="22225" cy="41275"/>
          </a:xfrm>
          <a:custGeom>
            <a:avLst/>
            <a:gdLst>
              <a:gd name="T0" fmla="*/ 0 w 35"/>
              <a:gd name="T1" fmla="*/ 0 h 65"/>
              <a:gd name="T2" fmla="*/ 0 w 35"/>
              <a:gd name="T3" fmla="*/ 0 h 65"/>
              <a:gd name="T4" fmla="*/ 35 w 35"/>
              <a:gd name="T5" fmla="*/ 0 h 65"/>
              <a:gd name="T6" fmla="*/ 35 w 35"/>
              <a:gd name="T7" fmla="*/ 0 h 65"/>
              <a:gd name="T8" fmla="*/ 15 w 35"/>
              <a:gd name="T9" fmla="*/ 25 h 65"/>
              <a:gd name="T10" fmla="*/ 5 w 35"/>
              <a:gd name="T11" fmla="*/ 65 h 65"/>
              <a:gd name="T12" fmla="*/ 5 w 35"/>
              <a:gd name="T13" fmla="*/ 65 h 65"/>
              <a:gd name="T14" fmla="*/ 0 w 35"/>
              <a:gd name="T15" fmla="*/ 65 h 65"/>
              <a:gd name="T16" fmla="*/ 0 w 35"/>
              <a:gd name="T17" fmla="*/ 65 h 65"/>
              <a:gd name="T18" fmla="*/ 0 w 35"/>
              <a:gd name="T19" fmla="*/ 0 h 6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Lst>
            <a:rect l="0" t="0" r="r" b="b"/>
            <a:pathLst>
              <a:path w="35" h="65">
                <a:moveTo>
                  <a:pt x="0" y="0"/>
                </a:moveTo>
                <a:lnTo>
                  <a:pt x="0" y="0"/>
                </a:lnTo>
                <a:lnTo>
                  <a:pt x="35" y="0"/>
                </a:lnTo>
                <a:lnTo>
                  <a:pt x="35" y="0"/>
                </a:lnTo>
                <a:lnTo>
                  <a:pt x="15" y="25"/>
                </a:lnTo>
                <a:lnTo>
                  <a:pt x="5" y="65"/>
                </a:lnTo>
                <a:lnTo>
                  <a:pt x="5" y="65"/>
                </a:lnTo>
                <a:lnTo>
                  <a:pt x="0" y="65"/>
                </a:lnTo>
                <a:lnTo>
                  <a:pt x="0" y="65"/>
                </a:lnTo>
                <a:lnTo>
                  <a:pt x="0" y="0"/>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84" name="Freeform 83">
            <a:extLst>
              <a:ext uri="{FF2B5EF4-FFF2-40B4-BE49-F238E27FC236}">
                <a16:creationId xmlns:a16="http://schemas.microsoft.com/office/drawing/2014/main" id="{00000000-0008-0000-0F00-000054000000}"/>
              </a:ext>
            </a:extLst>
          </xdr:cNvPr>
          <xdr:cNvSpPr>
            <a:spLocks noEditPoints="1"/>
          </xdr:cNvSpPr>
        </xdr:nvSpPr>
        <xdr:spPr bwMode="auto">
          <a:xfrm>
            <a:off x="740727" y="635635"/>
            <a:ext cx="15875" cy="22225"/>
          </a:xfrm>
          <a:custGeom>
            <a:avLst/>
            <a:gdLst>
              <a:gd name="T0" fmla="*/ 20 w 25"/>
              <a:gd name="T1" fmla="*/ 10 h 35"/>
              <a:gd name="T2" fmla="*/ 20 w 25"/>
              <a:gd name="T3" fmla="*/ 10 h 35"/>
              <a:gd name="T4" fmla="*/ 20 w 25"/>
              <a:gd name="T5" fmla="*/ 5 h 35"/>
              <a:gd name="T6" fmla="*/ 10 w 25"/>
              <a:gd name="T7" fmla="*/ 0 h 35"/>
              <a:gd name="T8" fmla="*/ 0 w 25"/>
              <a:gd name="T9" fmla="*/ 0 h 35"/>
              <a:gd name="T10" fmla="*/ 0 w 25"/>
              <a:gd name="T11" fmla="*/ 35 h 35"/>
              <a:gd name="T12" fmla="*/ 5 w 25"/>
              <a:gd name="T13" fmla="*/ 35 h 35"/>
              <a:gd name="T14" fmla="*/ 5 w 25"/>
              <a:gd name="T15" fmla="*/ 25 h 35"/>
              <a:gd name="T16" fmla="*/ 10 w 25"/>
              <a:gd name="T17" fmla="*/ 25 h 35"/>
              <a:gd name="T18" fmla="*/ 15 w 25"/>
              <a:gd name="T19" fmla="*/ 35 h 35"/>
              <a:gd name="T20" fmla="*/ 25 w 25"/>
              <a:gd name="T21" fmla="*/ 35 h 35"/>
              <a:gd name="T22" fmla="*/ 15 w 25"/>
              <a:gd name="T23" fmla="*/ 20 h 35"/>
              <a:gd name="T24" fmla="*/ 15 w 25"/>
              <a:gd name="T25" fmla="*/ 20 h 35"/>
              <a:gd name="T26" fmla="*/ 20 w 25"/>
              <a:gd name="T27" fmla="*/ 20 h 35"/>
              <a:gd name="T28" fmla="*/ 20 w 25"/>
              <a:gd name="T29" fmla="*/ 10 h 35"/>
              <a:gd name="T30" fmla="*/ 10 w 25"/>
              <a:gd name="T31" fmla="*/ 20 h 35"/>
              <a:gd name="T32" fmla="*/ 5 w 25"/>
              <a:gd name="T33" fmla="*/ 20 h 35"/>
              <a:gd name="T34" fmla="*/ 5 w 25"/>
              <a:gd name="T35" fmla="*/ 5 h 35"/>
              <a:gd name="T36" fmla="*/ 10 w 25"/>
              <a:gd name="T37" fmla="*/ 5 h 35"/>
              <a:gd name="T38" fmla="*/ 10 w 25"/>
              <a:gd name="T39" fmla="*/ 5 h 35"/>
              <a:gd name="T40" fmla="*/ 15 w 25"/>
              <a:gd name="T41" fmla="*/ 10 h 35"/>
              <a:gd name="T42" fmla="*/ 15 w 25"/>
              <a:gd name="T43" fmla="*/ 10 h 35"/>
              <a:gd name="T44" fmla="*/ 15 w 25"/>
              <a:gd name="T45" fmla="*/ 10 h 35"/>
              <a:gd name="T46" fmla="*/ 15 w 25"/>
              <a:gd name="T47" fmla="*/ 15 h 35"/>
              <a:gd name="T48" fmla="*/ 10 w 25"/>
              <a:gd name="T49" fmla="*/ 20 h 3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Lst>
            <a:rect l="0" t="0" r="r" b="b"/>
            <a:pathLst>
              <a:path w="25" h="35">
                <a:moveTo>
                  <a:pt x="20" y="10"/>
                </a:moveTo>
                <a:lnTo>
                  <a:pt x="20" y="10"/>
                </a:lnTo>
                <a:lnTo>
                  <a:pt x="20" y="5"/>
                </a:lnTo>
                <a:lnTo>
                  <a:pt x="10" y="0"/>
                </a:lnTo>
                <a:lnTo>
                  <a:pt x="0" y="0"/>
                </a:lnTo>
                <a:lnTo>
                  <a:pt x="0" y="35"/>
                </a:lnTo>
                <a:lnTo>
                  <a:pt x="5" y="35"/>
                </a:lnTo>
                <a:lnTo>
                  <a:pt x="5" y="25"/>
                </a:lnTo>
                <a:lnTo>
                  <a:pt x="10" y="25"/>
                </a:lnTo>
                <a:lnTo>
                  <a:pt x="15" y="35"/>
                </a:lnTo>
                <a:lnTo>
                  <a:pt x="25" y="35"/>
                </a:lnTo>
                <a:lnTo>
                  <a:pt x="15" y="20"/>
                </a:lnTo>
                <a:lnTo>
                  <a:pt x="15" y="20"/>
                </a:lnTo>
                <a:lnTo>
                  <a:pt x="20" y="20"/>
                </a:lnTo>
                <a:lnTo>
                  <a:pt x="20" y="10"/>
                </a:lnTo>
                <a:close/>
                <a:moveTo>
                  <a:pt x="10" y="20"/>
                </a:moveTo>
                <a:lnTo>
                  <a:pt x="5" y="20"/>
                </a:lnTo>
                <a:lnTo>
                  <a:pt x="5" y="5"/>
                </a:lnTo>
                <a:lnTo>
                  <a:pt x="10" y="5"/>
                </a:lnTo>
                <a:lnTo>
                  <a:pt x="10" y="5"/>
                </a:lnTo>
                <a:lnTo>
                  <a:pt x="15" y="10"/>
                </a:lnTo>
                <a:lnTo>
                  <a:pt x="15" y="10"/>
                </a:lnTo>
                <a:lnTo>
                  <a:pt x="15" y="10"/>
                </a:lnTo>
                <a:lnTo>
                  <a:pt x="15" y="15"/>
                </a:lnTo>
                <a:lnTo>
                  <a:pt x="10" y="20"/>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85" name="Freeform 84">
            <a:extLst>
              <a:ext uri="{FF2B5EF4-FFF2-40B4-BE49-F238E27FC236}">
                <a16:creationId xmlns:a16="http://schemas.microsoft.com/office/drawing/2014/main" id="{00000000-0008-0000-0F00-000055000000}"/>
              </a:ext>
            </a:extLst>
          </xdr:cNvPr>
          <xdr:cNvSpPr>
            <a:spLocks/>
          </xdr:cNvSpPr>
        </xdr:nvSpPr>
        <xdr:spPr bwMode="auto">
          <a:xfrm>
            <a:off x="740727" y="635635"/>
            <a:ext cx="15875" cy="22225"/>
          </a:xfrm>
          <a:custGeom>
            <a:avLst/>
            <a:gdLst>
              <a:gd name="T0" fmla="*/ 20 w 25"/>
              <a:gd name="T1" fmla="*/ 10 h 35"/>
              <a:gd name="T2" fmla="*/ 20 w 25"/>
              <a:gd name="T3" fmla="*/ 10 h 35"/>
              <a:gd name="T4" fmla="*/ 20 w 25"/>
              <a:gd name="T5" fmla="*/ 5 h 35"/>
              <a:gd name="T6" fmla="*/ 10 w 25"/>
              <a:gd name="T7" fmla="*/ 0 h 35"/>
              <a:gd name="T8" fmla="*/ 0 w 25"/>
              <a:gd name="T9" fmla="*/ 0 h 35"/>
              <a:gd name="T10" fmla="*/ 0 w 25"/>
              <a:gd name="T11" fmla="*/ 35 h 35"/>
              <a:gd name="T12" fmla="*/ 5 w 25"/>
              <a:gd name="T13" fmla="*/ 35 h 35"/>
              <a:gd name="T14" fmla="*/ 5 w 25"/>
              <a:gd name="T15" fmla="*/ 25 h 35"/>
              <a:gd name="T16" fmla="*/ 10 w 25"/>
              <a:gd name="T17" fmla="*/ 25 h 35"/>
              <a:gd name="T18" fmla="*/ 15 w 25"/>
              <a:gd name="T19" fmla="*/ 35 h 35"/>
              <a:gd name="T20" fmla="*/ 25 w 25"/>
              <a:gd name="T21" fmla="*/ 35 h 35"/>
              <a:gd name="T22" fmla="*/ 15 w 25"/>
              <a:gd name="T23" fmla="*/ 20 h 35"/>
              <a:gd name="T24" fmla="*/ 15 w 25"/>
              <a:gd name="T25" fmla="*/ 20 h 35"/>
              <a:gd name="T26" fmla="*/ 20 w 25"/>
              <a:gd name="T27" fmla="*/ 20 h 35"/>
              <a:gd name="T28" fmla="*/ 20 w 25"/>
              <a:gd name="T29" fmla="*/ 10 h 3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Lst>
            <a:rect l="0" t="0" r="r" b="b"/>
            <a:pathLst>
              <a:path w="25" h="35">
                <a:moveTo>
                  <a:pt x="20" y="10"/>
                </a:moveTo>
                <a:lnTo>
                  <a:pt x="20" y="10"/>
                </a:lnTo>
                <a:lnTo>
                  <a:pt x="20" y="5"/>
                </a:lnTo>
                <a:lnTo>
                  <a:pt x="10" y="0"/>
                </a:lnTo>
                <a:lnTo>
                  <a:pt x="0" y="0"/>
                </a:lnTo>
                <a:lnTo>
                  <a:pt x="0" y="35"/>
                </a:lnTo>
                <a:lnTo>
                  <a:pt x="5" y="35"/>
                </a:lnTo>
                <a:lnTo>
                  <a:pt x="5" y="25"/>
                </a:lnTo>
                <a:lnTo>
                  <a:pt x="10" y="25"/>
                </a:lnTo>
                <a:lnTo>
                  <a:pt x="15" y="35"/>
                </a:lnTo>
                <a:lnTo>
                  <a:pt x="25" y="35"/>
                </a:lnTo>
                <a:lnTo>
                  <a:pt x="15" y="20"/>
                </a:lnTo>
                <a:lnTo>
                  <a:pt x="15" y="20"/>
                </a:lnTo>
                <a:lnTo>
                  <a:pt x="20" y="20"/>
                </a:lnTo>
                <a:lnTo>
                  <a:pt x="20" y="10"/>
                </a:lnTo>
              </a:path>
            </a:pathLst>
          </a:cu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86" name="Freeform 85">
            <a:extLst>
              <a:ext uri="{FF2B5EF4-FFF2-40B4-BE49-F238E27FC236}">
                <a16:creationId xmlns:a16="http://schemas.microsoft.com/office/drawing/2014/main" id="{00000000-0008-0000-0F00-000056000000}"/>
              </a:ext>
            </a:extLst>
          </xdr:cNvPr>
          <xdr:cNvSpPr>
            <a:spLocks/>
          </xdr:cNvSpPr>
        </xdr:nvSpPr>
        <xdr:spPr bwMode="auto">
          <a:xfrm>
            <a:off x="743902" y="638810"/>
            <a:ext cx="6350" cy="9525"/>
          </a:xfrm>
          <a:custGeom>
            <a:avLst/>
            <a:gdLst>
              <a:gd name="T0" fmla="*/ 5 w 10"/>
              <a:gd name="T1" fmla="*/ 15 h 15"/>
              <a:gd name="T2" fmla="*/ 0 w 10"/>
              <a:gd name="T3" fmla="*/ 15 h 15"/>
              <a:gd name="T4" fmla="*/ 0 w 10"/>
              <a:gd name="T5" fmla="*/ 0 h 15"/>
              <a:gd name="T6" fmla="*/ 5 w 10"/>
              <a:gd name="T7" fmla="*/ 0 h 15"/>
              <a:gd name="T8" fmla="*/ 5 w 10"/>
              <a:gd name="T9" fmla="*/ 0 h 15"/>
              <a:gd name="T10" fmla="*/ 10 w 10"/>
              <a:gd name="T11" fmla="*/ 5 h 15"/>
              <a:gd name="T12" fmla="*/ 10 w 10"/>
              <a:gd name="T13" fmla="*/ 5 h 15"/>
              <a:gd name="T14" fmla="*/ 10 w 10"/>
              <a:gd name="T15" fmla="*/ 5 h 15"/>
              <a:gd name="T16" fmla="*/ 10 w 10"/>
              <a:gd name="T17" fmla="*/ 10 h 15"/>
              <a:gd name="T18" fmla="*/ 5 w 10"/>
              <a:gd name="T19" fmla="*/ 15 h 1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Lst>
            <a:rect l="0" t="0" r="r" b="b"/>
            <a:pathLst>
              <a:path w="10" h="15">
                <a:moveTo>
                  <a:pt x="5" y="15"/>
                </a:moveTo>
                <a:lnTo>
                  <a:pt x="0" y="15"/>
                </a:lnTo>
                <a:lnTo>
                  <a:pt x="0" y="0"/>
                </a:lnTo>
                <a:lnTo>
                  <a:pt x="5" y="0"/>
                </a:lnTo>
                <a:lnTo>
                  <a:pt x="5" y="0"/>
                </a:lnTo>
                <a:lnTo>
                  <a:pt x="10" y="5"/>
                </a:lnTo>
                <a:lnTo>
                  <a:pt x="10" y="5"/>
                </a:lnTo>
                <a:lnTo>
                  <a:pt x="10" y="5"/>
                </a:lnTo>
                <a:lnTo>
                  <a:pt x="10" y="10"/>
                </a:lnTo>
                <a:lnTo>
                  <a:pt x="5" y="15"/>
                </a:lnTo>
              </a:path>
            </a:pathLst>
          </a:cu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87" name="Freeform 86">
            <a:extLst>
              <a:ext uri="{FF2B5EF4-FFF2-40B4-BE49-F238E27FC236}">
                <a16:creationId xmlns:a16="http://schemas.microsoft.com/office/drawing/2014/main" id="{00000000-0008-0000-0F00-000057000000}"/>
              </a:ext>
            </a:extLst>
          </xdr:cNvPr>
          <xdr:cNvSpPr>
            <a:spLocks noEditPoints="1"/>
          </xdr:cNvSpPr>
        </xdr:nvSpPr>
        <xdr:spPr bwMode="auto">
          <a:xfrm>
            <a:off x="728027" y="629285"/>
            <a:ext cx="38100" cy="38100"/>
          </a:xfrm>
          <a:custGeom>
            <a:avLst/>
            <a:gdLst>
              <a:gd name="T0" fmla="*/ 30 w 60"/>
              <a:gd name="T1" fmla="*/ 0 h 60"/>
              <a:gd name="T2" fmla="*/ 30 w 60"/>
              <a:gd name="T3" fmla="*/ 0 h 60"/>
              <a:gd name="T4" fmla="*/ 15 w 60"/>
              <a:gd name="T5" fmla="*/ 0 h 60"/>
              <a:gd name="T6" fmla="*/ 5 w 60"/>
              <a:gd name="T7" fmla="*/ 5 h 60"/>
              <a:gd name="T8" fmla="*/ 0 w 60"/>
              <a:gd name="T9" fmla="*/ 15 h 60"/>
              <a:gd name="T10" fmla="*/ 0 w 60"/>
              <a:gd name="T11" fmla="*/ 30 h 60"/>
              <a:gd name="T12" fmla="*/ 0 w 60"/>
              <a:gd name="T13" fmla="*/ 30 h 60"/>
              <a:gd name="T14" fmla="*/ 0 w 60"/>
              <a:gd name="T15" fmla="*/ 40 h 60"/>
              <a:gd name="T16" fmla="*/ 5 w 60"/>
              <a:gd name="T17" fmla="*/ 50 h 60"/>
              <a:gd name="T18" fmla="*/ 15 w 60"/>
              <a:gd name="T19" fmla="*/ 55 h 60"/>
              <a:gd name="T20" fmla="*/ 30 w 60"/>
              <a:gd name="T21" fmla="*/ 60 h 60"/>
              <a:gd name="T22" fmla="*/ 30 w 60"/>
              <a:gd name="T23" fmla="*/ 60 h 60"/>
              <a:gd name="T24" fmla="*/ 40 w 60"/>
              <a:gd name="T25" fmla="*/ 55 h 60"/>
              <a:gd name="T26" fmla="*/ 50 w 60"/>
              <a:gd name="T27" fmla="*/ 50 h 60"/>
              <a:gd name="T28" fmla="*/ 55 w 60"/>
              <a:gd name="T29" fmla="*/ 40 h 60"/>
              <a:gd name="T30" fmla="*/ 60 w 60"/>
              <a:gd name="T31" fmla="*/ 30 h 60"/>
              <a:gd name="T32" fmla="*/ 60 w 60"/>
              <a:gd name="T33" fmla="*/ 30 h 60"/>
              <a:gd name="T34" fmla="*/ 55 w 60"/>
              <a:gd name="T35" fmla="*/ 15 h 60"/>
              <a:gd name="T36" fmla="*/ 50 w 60"/>
              <a:gd name="T37" fmla="*/ 5 h 60"/>
              <a:gd name="T38" fmla="*/ 40 w 60"/>
              <a:gd name="T39" fmla="*/ 0 h 60"/>
              <a:gd name="T40" fmla="*/ 30 w 60"/>
              <a:gd name="T41" fmla="*/ 0 h 60"/>
              <a:gd name="T42" fmla="*/ 30 w 60"/>
              <a:gd name="T43" fmla="*/ 55 h 60"/>
              <a:gd name="T44" fmla="*/ 30 w 60"/>
              <a:gd name="T45" fmla="*/ 55 h 60"/>
              <a:gd name="T46" fmla="*/ 20 w 60"/>
              <a:gd name="T47" fmla="*/ 55 h 60"/>
              <a:gd name="T48" fmla="*/ 10 w 60"/>
              <a:gd name="T49" fmla="*/ 45 h 60"/>
              <a:gd name="T50" fmla="*/ 5 w 60"/>
              <a:gd name="T51" fmla="*/ 40 h 60"/>
              <a:gd name="T52" fmla="*/ 5 w 60"/>
              <a:gd name="T53" fmla="*/ 30 h 60"/>
              <a:gd name="T54" fmla="*/ 5 w 60"/>
              <a:gd name="T55" fmla="*/ 30 h 60"/>
              <a:gd name="T56" fmla="*/ 5 w 60"/>
              <a:gd name="T57" fmla="*/ 20 h 60"/>
              <a:gd name="T58" fmla="*/ 10 w 60"/>
              <a:gd name="T59" fmla="*/ 10 h 60"/>
              <a:gd name="T60" fmla="*/ 20 w 60"/>
              <a:gd name="T61" fmla="*/ 5 h 60"/>
              <a:gd name="T62" fmla="*/ 30 w 60"/>
              <a:gd name="T63" fmla="*/ 5 h 60"/>
              <a:gd name="T64" fmla="*/ 30 w 60"/>
              <a:gd name="T65" fmla="*/ 5 h 60"/>
              <a:gd name="T66" fmla="*/ 40 w 60"/>
              <a:gd name="T67" fmla="*/ 5 h 60"/>
              <a:gd name="T68" fmla="*/ 50 w 60"/>
              <a:gd name="T69" fmla="*/ 10 h 60"/>
              <a:gd name="T70" fmla="*/ 55 w 60"/>
              <a:gd name="T71" fmla="*/ 20 h 60"/>
              <a:gd name="T72" fmla="*/ 55 w 60"/>
              <a:gd name="T73" fmla="*/ 30 h 60"/>
              <a:gd name="T74" fmla="*/ 55 w 60"/>
              <a:gd name="T75" fmla="*/ 30 h 60"/>
              <a:gd name="T76" fmla="*/ 55 w 60"/>
              <a:gd name="T77" fmla="*/ 40 h 60"/>
              <a:gd name="T78" fmla="*/ 45 w 60"/>
              <a:gd name="T79" fmla="*/ 50 h 60"/>
              <a:gd name="T80" fmla="*/ 40 w 60"/>
              <a:gd name="T81" fmla="*/ 55 h 60"/>
              <a:gd name="T82" fmla="*/ 30 w 60"/>
              <a:gd name="T83" fmla="*/ 55 h 6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Lst>
            <a:rect l="0" t="0" r="r" b="b"/>
            <a:pathLst>
              <a:path w="60" h="60">
                <a:moveTo>
                  <a:pt x="30" y="0"/>
                </a:moveTo>
                <a:lnTo>
                  <a:pt x="30" y="0"/>
                </a:lnTo>
                <a:lnTo>
                  <a:pt x="15" y="0"/>
                </a:lnTo>
                <a:lnTo>
                  <a:pt x="5" y="5"/>
                </a:lnTo>
                <a:lnTo>
                  <a:pt x="0" y="15"/>
                </a:lnTo>
                <a:lnTo>
                  <a:pt x="0" y="30"/>
                </a:lnTo>
                <a:lnTo>
                  <a:pt x="0" y="30"/>
                </a:lnTo>
                <a:lnTo>
                  <a:pt x="0" y="40"/>
                </a:lnTo>
                <a:lnTo>
                  <a:pt x="5" y="50"/>
                </a:lnTo>
                <a:lnTo>
                  <a:pt x="15" y="55"/>
                </a:lnTo>
                <a:lnTo>
                  <a:pt x="30" y="60"/>
                </a:lnTo>
                <a:lnTo>
                  <a:pt x="30" y="60"/>
                </a:lnTo>
                <a:lnTo>
                  <a:pt x="40" y="55"/>
                </a:lnTo>
                <a:lnTo>
                  <a:pt x="50" y="50"/>
                </a:lnTo>
                <a:lnTo>
                  <a:pt x="55" y="40"/>
                </a:lnTo>
                <a:lnTo>
                  <a:pt x="60" y="30"/>
                </a:lnTo>
                <a:lnTo>
                  <a:pt x="60" y="30"/>
                </a:lnTo>
                <a:lnTo>
                  <a:pt x="55" y="15"/>
                </a:lnTo>
                <a:lnTo>
                  <a:pt x="50" y="5"/>
                </a:lnTo>
                <a:lnTo>
                  <a:pt x="40" y="0"/>
                </a:lnTo>
                <a:lnTo>
                  <a:pt x="30" y="0"/>
                </a:lnTo>
                <a:close/>
                <a:moveTo>
                  <a:pt x="30" y="55"/>
                </a:moveTo>
                <a:lnTo>
                  <a:pt x="30" y="55"/>
                </a:lnTo>
                <a:lnTo>
                  <a:pt x="20" y="55"/>
                </a:lnTo>
                <a:lnTo>
                  <a:pt x="10" y="45"/>
                </a:lnTo>
                <a:lnTo>
                  <a:pt x="5" y="40"/>
                </a:lnTo>
                <a:lnTo>
                  <a:pt x="5" y="30"/>
                </a:lnTo>
                <a:lnTo>
                  <a:pt x="5" y="30"/>
                </a:lnTo>
                <a:lnTo>
                  <a:pt x="5" y="20"/>
                </a:lnTo>
                <a:lnTo>
                  <a:pt x="10" y="10"/>
                </a:lnTo>
                <a:lnTo>
                  <a:pt x="20" y="5"/>
                </a:lnTo>
                <a:lnTo>
                  <a:pt x="30" y="5"/>
                </a:lnTo>
                <a:lnTo>
                  <a:pt x="30" y="5"/>
                </a:lnTo>
                <a:lnTo>
                  <a:pt x="40" y="5"/>
                </a:lnTo>
                <a:lnTo>
                  <a:pt x="50" y="10"/>
                </a:lnTo>
                <a:lnTo>
                  <a:pt x="55" y="20"/>
                </a:lnTo>
                <a:lnTo>
                  <a:pt x="55" y="30"/>
                </a:lnTo>
                <a:lnTo>
                  <a:pt x="55" y="30"/>
                </a:lnTo>
                <a:lnTo>
                  <a:pt x="55" y="40"/>
                </a:lnTo>
                <a:lnTo>
                  <a:pt x="45" y="50"/>
                </a:lnTo>
                <a:lnTo>
                  <a:pt x="40" y="55"/>
                </a:lnTo>
                <a:lnTo>
                  <a:pt x="30" y="55"/>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88" name="Freeform 87">
            <a:extLst>
              <a:ext uri="{FF2B5EF4-FFF2-40B4-BE49-F238E27FC236}">
                <a16:creationId xmlns:a16="http://schemas.microsoft.com/office/drawing/2014/main" id="{00000000-0008-0000-0F00-000058000000}"/>
              </a:ext>
            </a:extLst>
          </xdr:cNvPr>
          <xdr:cNvSpPr>
            <a:spLocks/>
          </xdr:cNvSpPr>
        </xdr:nvSpPr>
        <xdr:spPr bwMode="auto">
          <a:xfrm>
            <a:off x="728027" y="629285"/>
            <a:ext cx="38100" cy="38100"/>
          </a:xfrm>
          <a:custGeom>
            <a:avLst/>
            <a:gdLst>
              <a:gd name="T0" fmla="*/ 30 w 60"/>
              <a:gd name="T1" fmla="*/ 0 h 60"/>
              <a:gd name="T2" fmla="*/ 30 w 60"/>
              <a:gd name="T3" fmla="*/ 0 h 60"/>
              <a:gd name="T4" fmla="*/ 15 w 60"/>
              <a:gd name="T5" fmla="*/ 0 h 60"/>
              <a:gd name="T6" fmla="*/ 5 w 60"/>
              <a:gd name="T7" fmla="*/ 5 h 60"/>
              <a:gd name="T8" fmla="*/ 0 w 60"/>
              <a:gd name="T9" fmla="*/ 15 h 60"/>
              <a:gd name="T10" fmla="*/ 0 w 60"/>
              <a:gd name="T11" fmla="*/ 30 h 60"/>
              <a:gd name="T12" fmla="*/ 0 w 60"/>
              <a:gd name="T13" fmla="*/ 30 h 60"/>
              <a:gd name="T14" fmla="*/ 0 w 60"/>
              <a:gd name="T15" fmla="*/ 40 h 60"/>
              <a:gd name="T16" fmla="*/ 5 w 60"/>
              <a:gd name="T17" fmla="*/ 50 h 60"/>
              <a:gd name="T18" fmla="*/ 15 w 60"/>
              <a:gd name="T19" fmla="*/ 55 h 60"/>
              <a:gd name="T20" fmla="*/ 30 w 60"/>
              <a:gd name="T21" fmla="*/ 60 h 60"/>
              <a:gd name="T22" fmla="*/ 30 w 60"/>
              <a:gd name="T23" fmla="*/ 60 h 60"/>
              <a:gd name="T24" fmla="*/ 40 w 60"/>
              <a:gd name="T25" fmla="*/ 55 h 60"/>
              <a:gd name="T26" fmla="*/ 50 w 60"/>
              <a:gd name="T27" fmla="*/ 50 h 60"/>
              <a:gd name="T28" fmla="*/ 55 w 60"/>
              <a:gd name="T29" fmla="*/ 40 h 60"/>
              <a:gd name="T30" fmla="*/ 60 w 60"/>
              <a:gd name="T31" fmla="*/ 30 h 60"/>
              <a:gd name="T32" fmla="*/ 60 w 60"/>
              <a:gd name="T33" fmla="*/ 30 h 60"/>
              <a:gd name="T34" fmla="*/ 55 w 60"/>
              <a:gd name="T35" fmla="*/ 15 h 60"/>
              <a:gd name="T36" fmla="*/ 50 w 60"/>
              <a:gd name="T37" fmla="*/ 5 h 60"/>
              <a:gd name="T38" fmla="*/ 40 w 60"/>
              <a:gd name="T39" fmla="*/ 0 h 60"/>
              <a:gd name="T40" fmla="*/ 30 w 60"/>
              <a:gd name="T41" fmla="*/ 0 h 6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Lst>
            <a:rect l="0" t="0" r="r" b="b"/>
            <a:pathLst>
              <a:path w="60" h="60">
                <a:moveTo>
                  <a:pt x="30" y="0"/>
                </a:moveTo>
                <a:lnTo>
                  <a:pt x="30" y="0"/>
                </a:lnTo>
                <a:lnTo>
                  <a:pt x="15" y="0"/>
                </a:lnTo>
                <a:lnTo>
                  <a:pt x="5" y="5"/>
                </a:lnTo>
                <a:lnTo>
                  <a:pt x="0" y="15"/>
                </a:lnTo>
                <a:lnTo>
                  <a:pt x="0" y="30"/>
                </a:lnTo>
                <a:lnTo>
                  <a:pt x="0" y="30"/>
                </a:lnTo>
                <a:lnTo>
                  <a:pt x="0" y="40"/>
                </a:lnTo>
                <a:lnTo>
                  <a:pt x="5" y="50"/>
                </a:lnTo>
                <a:lnTo>
                  <a:pt x="15" y="55"/>
                </a:lnTo>
                <a:lnTo>
                  <a:pt x="30" y="60"/>
                </a:lnTo>
                <a:lnTo>
                  <a:pt x="30" y="60"/>
                </a:lnTo>
                <a:lnTo>
                  <a:pt x="40" y="55"/>
                </a:lnTo>
                <a:lnTo>
                  <a:pt x="50" y="50"/>
                </a:lnTo>
                <a:lnTo>
                  <a:pt x="55" y="40"/>
                </a:lnTo>
                <a:lnTo>
                  <a:pt x="60" y="30"/>
                </a:lnTo>
                <a:lnTo>
                  <a:pt x="60" y="30"/>
                </a:lnTo>
                <a:lnTo>
                  <a:pt x="55" y="15"/>
                </a:lnTo>
                <a:lnTo>
                  <a:pt x="50" y="5"/>
                </a:lnTo>
                <a:lnTo>
                  <a:pt x="40" y="0"/>
                </a:lnTo>
                <a:lnTo>
                  <a:pt x="30" y="0"/>
                </a:lnTo>
              </a:path>
            </a:pathLst>
          </a:cu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89" name="Freeform 88">
            <a:extLst>
              <a:ext uri="{FF2B5EF4-FFF2-40B4-BE49-F238E27FC236}">
                <a16:creationId xmlns:a16="http://schemas.microsoft.com/office/drawing/2014/main" id="{00000000-0008-0000-0F00-000059000000}"/>
              </a:ext>
            </a:extLst>
          </xdr:cNvPr>
          <xdr:cNvSpPr>
            <a:spLocks/>
          </xdr:cNvSpPr>
        </xdr:nvSpPr>
        <xdr:spPr bwMode="auto">
          <a:xfrm>
            <a:off x="731202" y="632460"/>
            <a:ext cx="31750" cy="31750"/>
          </a:xfrm>
          <a:custGeom>
            <a:avLst/>
            <a:gdLst>
              <a:gd name="T0" fmla="*/ 25 w 50"/>
              <a:gd name="T1" fmla="*/ 50 h 50"/>
              <a:gd name="T2" fmla="*/ 25 w 50"/>
              <a:gd name="T3" fmla="*/ 50 h 50"/>
              <a:gd name="T4" fmla="*/ 15 w 50"/>
              <a:gd name="T5" fmla="*/ 50 h 50"/>
              <a:gd name="T6" fmla="*/ 5 w 50"/>
              <a:gd name="T7" fmla="*/ 40 h 50"/>
              <a:gd name="T8" fmla="*/ 0 w 50"/>
              <a:gd name="T9" fmla="*/ 35 h 50"/>
              <a:gd name="T10" fmla="*/ 0 w 50"/>
              <a:gd name="T11" fmla="*/ 25 h 50"/>
              <a:gd name="T12" fmla="*/ 0 w 50"/>
              <a:gd name="T13" fmla="*/ 25 h 50"/>
              <a:gd name="T14" fmla="*/ 0 w 50"/>
              <a:gd name="T15" fmla="*/ 15 h 50"/>
              <a:gd name="T16" fmla="*/ 5 w 50"/>
              <a:gd name="T17" fmla="*/ 5 h 50"/>
              <a:gd name="T18" fmla="*/ 15 w 50"/>
              <a:gd name="T19" fmla="*/ 0 h 50"/>
              <a:gd name="T20" fmla="*/ 25 w 50"/>
              <a:gd name="T21" fmla="*/ 0 h 50"/>
              <a:gd name="T22" fmla="*/ 25 w 50"/>
              <a:gd name="T23" fmla="*/ 0 h 50"/>
              <a:gd name="T24" fmla="*/ 35 w 50"/>
              <a:gd name="T25" fmla="*/ 0 h 50"/>
              <a:gd name="T26" fmla="*/ 45 w 50"/>
              <a:gd name="T27" fmla="*/ 5 h 50"/>
              <a:gd name="T28" fmla="*/ 50 w 50"/>
              <a:gd name="T29" fmla="*/ 15 h 50"/>
              <a:gd name="T30" fmla="*/ 50 w 50"/>
              <a:gd name="T31" fmla="*/ 25 h 50"/>
              <a:gd name="T32" fmla="*/ 50 w 50"/>
              <a:gd name="T33" fmla="*/ 25 h 50"/>
              <a:gd name="T34" fmla="*/ 50 w 50"/>
              <a:gd name="T35" fmla="*/ 35 h 50"/>
              <a:gd name="T36" fmla="*/ 40 w 50"/>
              <a:gd name="T37" fmla="*/ 45 h 50"/>
              <a:gd name="T38" fmla="*/ 35 w 50"/>
              <a:gd name="T39" fmla="*/ 50 h 50"/>
              <a:gd name="T40" fmla="*/ 25 w 50"/>
              <a:gd name="T41" fmla="*/ 50 h 5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Lst>
            <a:rect l="0" t="0" r="r" b="b"/>
            <a:pathLst>
              <a:path w="50" h="50">
                <a:moveTo>
                  <a:pt x="25" y="50"/>
                </a:moveTo>
                <a:lnTo>
                  <a:pt x="25" y="50"/>
                </a:lnTo>
                <a:lnTo>
                  <a:pt x="15" y="50"/>
                </a:lnTo>
                <a:lnTo>
                  <a:pt x="5" y="40"/>
                </a:lnTo>
                <a:lnTo>
                  <a:pt x="0" y="35"/>
                </a:lnTo>
                <a:lnTo>
                  <a:pt x="0" y="25"/>
                </a:lnTo>
                <a:lnTo>
                  <a:pt x="0" y="25"/>
                </a:lnTo>
                <a:lnTo>
                  <a:pt x="0" y="15"/>
                </a:lnTo>
                <a:lnTo>
                  <a:pt x="5" y="5"/>
                </a:lnTo>
                <a:lnTo>
                  <a:pt x="15" y="0"/>
                </a:lnTo>
                <a:lnTo>
                  <a:pt x="25" y="0"/>
                </a:lnTo>
                <a:lnTo>
                  <a:pt x="25" y="0"/>
                </a:lnTo>
                <a:lnTo>
                  <a:pt x="35" y="0"/>
                </a:lnTo>
                <a:lnTo>
                  <a:pt x="45" y="5"/>
                </a:lnTo>
                <a:lnTo>
                  <a:pt x="50" y="15"/>
                </a:lnTo>
                <a:lnTo>
                  <a:pt x="50" y="25"/>
                </a:lnTo>
                <a:lnTo>
                  <a:pt x="50" y="25"/>
                </a:lnTo>
                <a:lnTo>
                  <a:pt x="50" y="35"/>
                </a:lnTo>
                <a:lnTo>
                  <a:pt x="40" y="45"/>
                </a:lnTo>
                <a:lnTo>
                  <a:pt x="35" y="50"/>
                </a:lnTo>
                <a:lnTo>
                  <a:pt x="25" y="50"/>
                </a:lnTo>
              </a:path>
            </a:pathLst>
          </a:cu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90" name="Freeform 89">
            <a:extLst>
              <a:ext uri="{FF2B5EF4-FFF2-40B4-BE49-F238E27FC236}">
                <a16:creationId xmlns:a16="http://schemas.microsoft.com/office/drawing/2014/main" id="{00000000-0008-0000-0F00-00005A000000}"/>
              </a:ext>
            </a:extLst>
          </xdr:cNvPr>
          <xdr:cNvSpPr>
            <a:spLocks noEditPoints="1"/>
          </xdr:cNvSpPr>
        </xdr:nvSpPr>
        <xdr:spPr bwMode="auto">
          <a:xfrm>
            <a:off x="1070927" y="549275"/>
            <a:ext cx="603250" cy="111760"/>
          </a:xfrm>
          <a:custGeom>
            <a:avLst/>
            <a:gdLst>
              <a:gd name="T0" fmla="*/ 5 w 950"/>
              <a:gd name="T1" fmla="*/ 116 h 176"/>
              <a:gd name="T2" fmla="*/ 60 w 950"/>
              <a:gd name="T3" fmla="*/ 110 h 176"/>
              <a:gd name="T4" fmla="*/ 35 w 950"/>
              <a:gd name="T5" fmla="*/ 75 h 176"/>
              <a:gd name="T6" fmla="*/ 5 w 950"/>
              <a:gd name="T7" fmla="*/ 25 h 176"/>
              <a:gd name="T8" fmla="*/ 75 w 950"/>
              <a:gd name="T9" fmla="*/ 15 h 176"/>
              <a:gd name="T10" fmla="*/ 30 w 950"/>
              <a:gd name="T11" fmla="*/ 20 h 176"/>
              <a:gd name="T12" fmla="*/ 25 w 950"/>
              <a:gd name="T13" fmla="*/ 55 h 176"/>
              <a:gd name="T14" fmla="*/ 80 w 950"/>
              <a:gd name="T15" fmla="*/ 100 h 176"/>
              <a:gd name="T16" fmla="*/ 170 w 950"/>
              <a:gd name="T17" fmla="*/ 80 h 176"/>
              <a:gd name="T18" fmla="*/ 125 w 950"/>
              <a:gd name="T19" fmla="*/ 121 h 176"/>
              <a:gd name="T20" fmla="*/ 150 w 950"/>
              <a:gd name="T21" fmla="*/ 136 h 176"/>
              <a:gd name="T22" fmla="*/ 90 w 950"/>
              <a:gd name="T23" fmla="*/ 85 h 176"/>
              <a:gd name="T24" fmla="*/ 130 w 950"/>
              <a:gd name="T25" fmla="*/ 40 h 176"/>
              <a:gd name="T26" fmla="*/ 155 w 950"/>
              <a:gd name="T27" fmla="*/ 75 h 176"/>
              <a:gd name="T28" fmla="*/ 130 w 950"/>
              <a:gd name="T29" fmla="*/ 50 h 176"/>
              <a:gd name="T30" fmla="*/ 190 w 950"/>
              <a:gd name="T31" fmla="*/ 40 h 176"/>
              <a:gd name="T32" fmla="*/ 230 w 950"/>
              <a:gd name="T33" fmla="*/ 95 h 176"/>
              <a:gd name="T34" fmla="*/ 350 w 950"/>
              <a:gd name="T35" fmla="*/ 80 h 176"/>
              <a:gd name="T36" fmla="*/ 305 w 950"/>
              <a:gd name="T37" fmla="*/ 121 h 176"/>
              <a:gd name="T38" fmla="*/ 330 w 950"/>
              <a:gd name="T39" fmla="*/ 136 h 176"/>
              <a:gd name="T40" fmla="*/ 270 w 950"/>
              <a:gd name="T41" fmla="*/ 85 h 176"/>
              <a:gd name="T42" fmla="*/ 310 w 950"/>
              <a:gd name="T43" fmla="*/ 40 h 176"/>
              <a:gd name="T44" fmla="*/ 335 w 950"/>
              <a:gd name="T45" fmla="*/ 75 h 176"/>
              <a:gd name="T46" fmla="*/ 310 w 950"/>
              <a:gd name="T47" fmla="*/ 50 h 176"/>
              <a:gd name="T48" fmla="*/ 445 w 950"/>
              <a:gd name="T49" fmla="*/ 136 h 176"/>
              <a:gd name="T50" fmla="*/ 420 w 950"/>
              <a:gd name="T51" fmla="*/ 50 h 176"/>
              <a:gd name="T52" fmla="*/ 380 w 950"/>
              <a:gd name="T53" fmla="*/ 85 h 176"/>
              <a:gd name="T54" fmla="*/ 380 w 950"/>
              <a:gd name="T55" fmla="*/ 50 h 176"/>
              <a:gd name="T56" fmla="*/ 435 w 950"/>
              <a:gd name="T57" fmla="*/ 45 h 176"/>
              <a:gd name="T58" fmla="*/ 495 w 950"/>
              <a:gd name="T59" fmla="*/ 136 h 176"/>
              <a:gd name="T60" fmla="*/ 470 w 950"/>
              <a:gd name="T61" fmla="*/ 25 h 176"/>
              <a:gd name="T62" fmla="*/ 485 w 950"/>
              <a:gd name="T63" fmla="*/ 105 h 176"/>
              <a:gd name="T64" fmla="*/ 545 w 950"/>
              <a:gd name="T65" fmla="*/ 40 h 176"/>
              <a:gd name="T66" fmla="*/ 575 w 950"/>
              <a:gd name="T67" fmla="*/ 40 h 176"/>
              <a:gd name="T68" fmla="*/ 610 w 950"/>
              <a:gd name="T69" fmla="*/ 136 h 176"/>
              <a:gd name="T70" fmla="*/ 580 w 950"/>
              <a:gd name="T71" fmla="*/ 50 h 176"/>
              <a:gd name="T72" fmla="*/ 545 w 950"/>
              <a:gd name="T73" fmla="*/ 85 h 176"/>
              <a:gd name="T74" fmla="*/ 620 w 950"/>
              <a:gd name="T75" fmla="*/ 80 h 176"/>
              <a:gd name="T76" fmla="*/ 685 w 950"/>
              <a:gd name="T77" fmla="*/ 85 h 176"/>
              <a:gd name="T78" fmla="*/ 740 w 950"/>
              <a:gd name="T79" fmla="*/ 40 h 176"/>
              <a:gd name="T80" fmla="*/ 765 w 950"/>
              <a:gd name="T81" fmla="*/ 0 h 176"/>
              <a:gd name="T82" fmla="*/ 740 w 950"/>
              <a:gd name="T83" fmla="*/ 131 h 176"/>
              <a:gd name="T84" fmla="*/ 685 w 950"/>
              <a:gd name="T85" fmla="*/ 85 h 176"/>
              <a:gd name="T86" fmla="*/ 735 w 950"/>
              <a:gd name="T87" fmla="*/ 55 h 176"/>
              <a:gd name="T88" fmla="*/ 700 w 950"/>
              <a:gd name="T89" fmla="*/ 85 h 176"/>
              <a:gd name="T90" fmla="*/ 725 w 950"/>
              <a:gd name="T91" fmla="*/ 121 h 176"/>
              <a:gd name="T92" fmla="*/ 855 w 950"/>
              <a:gd name="T93" fmla="*/ 136 h 176"/>
              <a:gd name="T94" fmla="*/ 810 w 950"/>
              <a:gd name="T95" fmla="*/ 136 h 176"/>
              <a:gd name="T96" fmla="*/ 780 w 950"/>
              <a:gd name="T97" fmla="*/ 105 h 176"/>
              <a:gd name="T98" fmla="*/ 840 w 950"/>
              <a:gd name="T99" fmla="*/ 70 h 176"/>
              <a:gd name="T100" fmla="*/ 820 w 950"/>
              <a:gd name="T101" fmla="*/ 50 h 176"/>
              <a:gd name="T102" fmla="*/ 820 w 950"/>
              <a:gd name="T103" fmla="*/ 40 h 176"/>
              <a:gd name="T104" fmla="*/ 825 w 950"/>
              <a:gd name="T105" fmla="*/ 90 h 176"/>
              <a:gd name="T106" fmla="*/ 795 w 950"/>
              <a:gd name="T107" fmla="*/ 105 h 176"/>
              <a:gd name="T108" fmla="*/ 835 w 950"/>
              <a:gd name="T109" fmla="*/ 116 h 176"/>
              <a:gd name="T110" fmla="*/ 900 w 950"/>
              <a:gd name="T111" fmla="*/ 95 h 176"/>
              <a:gd name="T112" fmla="*/ 935 w 950"/>
              <a:gd name="T113" fmla="*/ 40 h 176"/>
              <a:gd name="T114" fmla="*/ 880 w 950"/>
              <a:gd name="T115" fmla="*/ 166 h 176"/>
              <a:gd name="T116" fmla="*/ 880 w 950"/>
              <a:gd name="T117" fmla="*/ 40 h 17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Lst>
            <a:rect l="0" t="0" r="r" b="b"/>
            <a:pathLst>
              <a:path w="950" h="176">
                <a:moveTo>
                  <a:pt x="35" y="136"/>
                </a:moveTo>
                <a:lnTo>
                  <a:pt x="35" y="136"/>
                </a:lnTo>
                <a:lnTo>
                  <a:pt x="15" y="136"/>
                </a:lnTo>
                <a:lnTo>
                  <a:pt x="0" y="131"/>
                </a:lnTo>
                <a:lnTo>
                  <a:pt x="5" y="116"/>
                </a:lnTo>
                <a:lnTo>
                  <a:pt x="5" y="116"/>
                </a:lnTo>
                <a:lnTo>
                  <a:pt x="15" y="121"/>
                </a:lnTo>
                <a:lnTo>
                  <a:pt x="35" y="121"/>
                </a:lnTo>
                <a:lnTo>
                  <a:pt x="35" y="121"/>
                </a:lnTo>
                <a:lnTo>
                  <a:pt x="45" y="121"/>
                </a:lnTo>
                <a:lnTo>
                  <a:pt x="55" y="116"/>
                </a:lnTo>
                <a:lnTo>
                  <a:pt x="60" y="110"/>
                </a:lnTo>
                <a:lnTo>
                  <a:pt x="65" y="100"/>
                </a:lnTo>
                <a:lnTo>
                  <a:pt x="65" y="100"/>
                </a:lnTo>
                <a:lnTo>
                  <a:pt x="60" y="95"/>
                </a:lnTo>
                <a:lnTo>
                  <a:pt x="55" y="85"/>
                </a:lnTo>
                <a:lnTo>
                  <a:pt x="35" y="75"/>
                </a:lnTo>
                <a:lnTo>
                  <a:pt x="35" y="75"/>
                </a:lnTo>
                <a:lnTo>
                  <a:pt x="20" y="70"/>
                </a:lnTo>
                <a:lnTo>
                  <a:pt x="10" y="60"/>
                </a:lnTo>
                <a:lnTo>
                  <a:pt x="5" y="50"/>
                </a:lnTo>
                <a:lnTo>
                  <a:pt x="0" y="40"/>
                </a:lnTo>
                <a:lnTo>
                  <a:pt x="0" y="40"/>
                </a:lnTo>
                <a:lnTo>
                  <a:pt x="5" y="25"/>
                </a:lnTo>
                <a:lnTo>
                  <a:pt x="15" y="15"/>
                </a:lnTo>
                <a:lnTo>
                  <a:pt x="25" y="10"/>
                </a:lnTo>
                <a:lnTo>
                  <a:pt x="40" y="5"/>
                </a:lnTo>
                <a:lnTo>
                  <a:pt x="40" y="5"/>
                </a:lnTo>
                <a:lnTo>
                  <a:pt x="60" y="10"/>
                </a:lnTo>
                <a:lnTo>
                  <a:pt x="75" y="15"/>
                </a:lnTo>
                <a:lnTo>
                  <a:pt x="70" y="25"/>
                </a:lnTo>
                <a:lnTo>
                  <a:pt x="70" y="25"/>
                </a:lnTo>
                <a:lnTo>
                  <a:pt x="55" y="20"/>
                </a:lnTo>
                <a:lnTo>
                  <a:pt x="40" y="20"/>
                </a:lnTo>
                <a:lnTo>
                  <a:pt x="40" y="20"/>
                </a:lnTo>
                <a:lnTo>
                  <a:pt x="30" y="20"/>
                </a:lnTo>
                <a:lnTo>
                  <a:pt x="25" y="25"/>
                </a:lnTo>
                <a:lnTo>
                  <a:pt x="20" y="30"/>
                </a:lnTo>
                <a:lnTo>
                  <a:pt x="20" y="40"/>
                </a:lnTo>
                <a:lnTo>
                  <a:pt x="20" y="40"/>
                </a:lnTo>
                <a:lnTo>
                  <a:pt x="20" y="45"/>
                </a:lnTo>
                <a:lnTo>
                  <a:pt x="25" y="55"/>
                </a:lnTo>
                <a:lnTo>
                  <a:pt x="45" y="65"/>
                </a:lnTo>
                <a:lnTo>
                  <a:pt x="45" y="65"/>
                </a:lnTo>
                <a:lnTo>
                  <a:pt x="60" y="70"/>
                </a:lnTo>
                <a:lnTo>
                  <a:pt x="70" y="80"/>
                </a:lnTo>
                <a:lnTo>
                  <a:pt x="75" y="85"/>
                </a:lnTo>
                <a:lnTo>
                  <a:pt x="80" y="100"/>
                </a:lnTo>
                <a:lnTo>
                  <a:pt x="80" y="100"/>
                </a:lnTo>
                <a:lnTo>
                  <a:pt x="75" y="116"/>
                </a:lnTo>
                <a:lnTo>
                  <a:pt x="65" y="126"/>
                </a:lnTo>
                <a:lnTo>
                  <a:pt x="55" y="136"/>
                </a:lnTo>
                <a:lnTo>
                  <a:pt x="35" y="136"/>
                </a:lnTo>
                <a:close/>
                <a:moveTo>
                  <a:pt x="170" y="80"/>
                </a:moveTo>
                <a:lnTo>
                  <a:pt x="170" y="90"/>
                </a:lnTo>
                <a:lnTo>
                  <a:pt x="105" y="90"/>
                </a:lnTo>
                <a:lnTo>
                  <a:pt x="105" y="90"/>
                </a:lnTo>
                <a:lnTo>
                  <a:pt x="110" y="105"/>
                </a:lnTo>
                <a:lnTo>
                  <a:pt x="115" y="116"/>
                </a:lnTo>
                <a:lnTo>
                  <a:pt x="125" y="121"/>
                </a:lnTo>
                <a:lnTo>
                  <a:pt x="135" y="121"/>
                </a:lnTo>
                <a:lnTo>
                  <a:pt x="135" y="121"/>
                </a:lnTo>
                <a:lnTo>
                  <a:pt x="160" y="116"/>
                </a:lnTo>
                <a:lnTo>
                  <a:pt x="165" y="131"/>
                </a:lnTo>
                <a:lnTo>
                  <a:pt x="165" y="131"/>
                </a:lnTo>
                <a:lnTo>
                  <a:pt x="150" y="136"/>
                </a:lnTo>
                <a:lnTo>
                  <a:pt x="135" y="136"/>
                </a:lnTo>
                <a:lnTo>
                  <a:pt x="135" y="136"/>
                </a:lnTo>
                <a:lnTo>
                  <a:pt x="115" y="131"/>
                </a:lnTo>
                <a:lnTo>
                  <a:pt x="100" y="126"/>
                </a:lnTo>
                <a:lnTo>
                  <a:pt x="95" y="110"/>
                </a:lnTo>
                <a:lnTo>
                  <a:pt x="90" y="85"/>
                </a:lnTo>
                <a:lnTo>
                  <a:pt x="90" y="85"/>
                </a:lnTo>
                <a:lnTo>
                  <a:pt x="95" y="65"/>
                </a:lnTo>
                <a:lnTo>
                  <a:pt x="100" y="50"/>
                </a:lnTo>
                <a:lnTo>
                  <a:pt x="115" y="40"/>
                </a:lnTo>
                <a:lnTo>
                  <a:pt x="130" y="40"/>
                </a:lnTo>
                <a:lnTo>
                  <a:pt x="130" y="40"/>
                </a:lnTo>
                <a:lnTo>
                  <a:pt x="150" y="40"/>
                </a:lnTo>
                <a:lnTo>
                  <a:pt x="160" y="50"/>
                </a:lnTo>
                <a:lnTo>
                  <a:pt x="165" y="65"/>
                </a:lnTo>
                <a:lnTo>
                  <a:pt x="170" y="80"/>
                </a:lnTo>
                <a:close/>
                <a:moveTo>
                  <a:pt x="105" y="75"/>
                </a:moveTo>
                <a:lnTo>
                  <a:pt x="155" y="75"/>
                </a:lnTo>
                <a:lnTo>
                  <a:pt x="155" y="75"/>
                </a:lnTo>
                <a:lnTo>
                  <a:pt x="155" y="65"/>
                </a:lnTo>
                <a:lnTo>
                  <a:pt x="150" y="60"/>
                </a:lnTo>
                <a:lnTo>
                  <a:pt x="140" y="50"/>
                </a:lnTo>
                <a:lnTo>
                  <a:pt x="130" y="50"/>
                </a:lnTo>
                <a:lnTo>
                  <a:pt x="130" y="50"/>
                </a:lnTo>
                <a:lnTo>
                  <a:pt x="120" y="50"/>
                </a:lnTo>
                <a:lnTo>
                  <a:pt x="115" y="55"/>
                </a:lnTo>
                <a:lnTo>
                  <a:pt x="110" y="65"/>
                </a:lnTo>
                <a:lnTo>
                  <a:pt x="105" y="75"/>
                </a:lnTo>
                <a:close/>
                <a:moveTo>
                  <a:pt x="175" y="40"/>
                </a:moveTo>
                <a:lnTo>
                  <a:pt x="190" y="40"/>
                </a:lnTo>
                <a:lnTo>
                  <a:pt x="210" y="95"/>
                </a:lnTo>
                <a:lnTo>
                  <a:pt x="210" y="95"/>
                </a:lnTo>
                <a:lnTo>
                  <a:pt x="220" y="121"/>
                </a:lnTo>
                <a:lnTo>
                  <a:pt x="220" y="121"/>
                </a:lnTo>
                <a:lnTo>
                  <a:pt x="220" y="121"/>
                </a:lnTo>
                <a:lnTo>
                  <a:pt x="230" y="95"/>
                </a:lnTo>
                <a:lnTo>
                  <a:pt x="250" y="40"/>
                </a:lnTo>
                <a:lnTo>
                  <a:pt x="265" y="40"/>
                </a:lnTo>
                <a:lnTo>
                  <a:pt x="230" y="136"/>
                </a:lnTo>
                <a:lnTo>
                  <a:pt x="210" y="136"/>
                </a:lnTo>
                <a:lnTo>
                  <a:pt x="175" y="40"/>
                </a:lnTo>
                <a:close/>
                <a:moveTo>
                  <a:pt x="350" y="80"/>
                </a:moveTo>
                <a:lnTo>
                  <a:pt x="350" y="90"/>
                </a:lnTo>
                <a:lnTo>
                  <a:pt x="285" y="90"/>
                </a:lnTo>
                <a:lnTo>
                  <a:pt x="285" y="90"/>
                </a:lnTo>
                <a:lnTo>
                  <a:pt x="290" y="105"/>
                </a:lnTo>
                <a:lnTo>
                  <a:pt x="295" y="116"/>
                </a:lnTo>
                <a:lnTo>
                  <a:pt x="305" y="121"/>
                </a:lnTo>
                <a:lnTo>
                  <a:pt x="315" y="121"/>
                </a:lnTo>
                <a:lnTo>
                  <a:pt x="315" y="121"/>
                </a:lnTo>
                <a:lnTo>
                  <a:pt x="340" y="116"/>
                </a:lnTo>
                <a:lnTo>
                  <a:pt x="345" y="131"/>
                </a:lnTo>
                <a:lnTo>
                  <a:pt x="345" y="131"/>
                </a:lnTo>
                <a:lnTo>
                  <a:pt x="330" y="136"/>
                </a:lnTo>
                <a:lnTo>
                  <a:pt x="315" y="136"/>
                </a:lnTo>
                <a:lnTo>
                  <a:pt x="315" y="136"/>
                </a:lnTo>
                <a:lnTo>
                  <a:pt x="295" y="131"/>
                </a:lnTo>
                <a:lnTo>
                  <a:pt x="280" y="126"/>
                </a:lnTo>
                <a:lnTo>
                  <a:pt x="275" y="110"/>
                </a:lnTo>
                <a:lnTo>
                  <a:pt x="270" y="85"/>
                </a:lnTo>
                <a:lnTo>
                  <a:pt x="270" y="85"/>
                </a:lnTo>
                <a:lnTo>
                  <a:pt x="275" y="65"/>
                </a:lnTo>
                <a:lnTo>
                  <a:pt x="280" y="50"/>
                </a:lnTo>
                <a:lnTo>
                  <a:pt x="295" y="40"/>
                </a:lnTo>
                <a:lnTo>
                  <a:pt x="310" y="40"/>
                </a:lnTo>
                <a:lnTo>
                  <a:pt x="310" y="40"/>
                </a:lnTo>
                <a:lnTo>
                  <a:pt x="325" y="40"/>
                </a:lnTo>
                <a:lnTo>
                  <a:pt x="340" y="50"/>
                </a:lnTo>
                <a:lnTo>
                  <a:pt x="345" y="65"/>
                </a:lnTo>
                <a:lnTo>
                  <a:pt x="350" y="80"/>
                </a:lnTo>
                <a:close/>
                <a:moveTo>
                  <a:pt x="285" y="75"/>
                </a:moveTo>
                <a:lnTo>
                  <a:pt x="335" y="75"/>
                </a:lnTo>
                <a:lnTo>
                  <a:pt x="335" y="75"/>
                </a:lnTo>
                <a:lnTo>
                  <a:pt x="330" y="65"/>
                </a:lnTo>
                <a:lnTo>
                  <a:pt x="330" y="60"/>
                </a:lnTo>
                <a:lnTo>
                  <a:pt x="320" y="50"/>
                </a:lnTo>
                <a:lnTo>
                  <a:pt x="310" y="50"/>
                </a:lnTo>
                <a:lnTo>
                  <a:pt x="310" y="50"/>
                </a:lnTo>
                <a:lnTo>
                  <a:pt x="300" y="50"/>
                </a:lnTo>
                <a:lnTo>
                  <a:pt x="295" y="55"/>
                </a:lnTo>
                <a:lnTo>
                  <a:pt x="290" y="65"/>
                </a:lnTo>
                <a:lnTo>
                  <a:pt x="285" y="75"/>
                </a:lnTo>
                <a:close/>
                <a:moveTo>
                  <a:pt x="445" y="70"/>
                </a:moveTo>
                <a:lnTo>
                  <a:pt x="445" y="136"/>
                </a:lnTo>
                <a:lnTo>
                  <a:pt x="430" y="136"/>
                </a:lnTo>
                <a:lnTo>
                  <a:pt x="430" y="75"/>
                </a:lnTo>
                <a:lnTo>
                  <a:pt x="430" y="75"/>
                </a:lnTo>
                <a:lnTo>
                  <a:pt x="430" y="65"/>
                </a:lnTo>
                <a:lnTo>
                  <a:pt x="425" y="55"/>
                </a:lnTo>
                <a:lnTo>
                  <a:pt x="420" y="50"/>
                </a:lnTo>
                <a:lnTo>
                  <a:pt x="410" y="50"/>
                </a:lnTo>
                <a:lnTo>
                  <a:pt x="410" y="50"/>
                </a:lnTo>
                <a:lnTo>
                  <a:pt x="395" y="55"/>
                </a:lnTo>
                <a:lnTo>
                  <a:pt x="390" y="60"/>
                </a:lnTo>
                <a:lnTo>
                  <a:pt x="385" y="70"/>
                </a:lnTo>
                <a:lnTo>
                  <a:pt x="380" y="85"/>
                </a:lnTo>
                <a:lnTo>
                  <a:pt x="380" y="136"/>
                </a:lnTo>
                <a:lnTo>
                  <a:pt x="365" y="136"/>
                </a:lnTo>
                <a:lnTo>
                  <a:pt x="365" y="40"/>
                </a:lnTo>
                <a:lnTo>
                  <a:pt x="380" y="40"/>
                </a:lnTo>
                <a:lnTo>
                  <a:pt x="380" y="50"/>
                </a:lnTo>
                <a:lnTo>
                  <a:pt x="380" y="50"/>
                </a:lnTo>
                <a:lnTo>
                  <a:pt x="380" y="50"/>
                </a:lnTo>
                <a:lnTo>
                  <a:pt x="395" y="40"/>
                </a:lnTo>
                <a:lnTo>
                  <a:pt x="410" y="40"/>
                </a:lnTo>
                <a:lnTo>
                  <a:pt x="410" y="40"/>
                </a:lnTo>
                <a:lnTo>
                  <a:pt x="425" y="40"/>
                </a:lnTo>
                <a:lnTo>
                  <a:pt x="435" y="45"/>
                </a:lnTo>
                <a:lnTo>
                  <a:pt x="445" y="55"/>
                </a:lnTo>
                <a:lnTo>
                  <a:pt x="445" y="70"/>
                </a:lnTo>
                <a:close/>
                <a:moveTo>
                  <a:pt x="510" y="121"/>
                </a:moveTo>
                <a:lnTo>
                  <a:pt x="515" y="131"/>
                </a:lnTo>
                <a:lnTo>
                  <a:pt x="515" y="131"/>
                </a:lnTo>
                <a:lnTo>
                  <a:pt x="495" y="136"/>
                </a:lnTo>
                <a:lnTo>
                  <a:pt x="495" y="136"/>
                </a:lnTo>
                <a:lnTo>
                  <a:pt x="485" y="136"/>
                </a:lnTo>
                <a:lnTo>
                  <a:pt x="475" y="131"/>
                </a:lnTo>
                <a:lnTo>
                  <a:pt x="470" y="121"/>
                </a:lnTo>
                <a:lnTo>
                  <a:pt x="470" y="105"/>
                </a:lnTo>
                <a:lnTo>
                  <a:pt x="470" y="25"/>
                </a:lnTo>
                <a:lnTo>
                  <a:pt x="485" y="20"/>
                </a:lnTo>
                <a:lnTo>
                  <a:pt x="485" y="40"/>
                </a:lnTo>
                <a:lnTo>
                  <a:pt x="510" y="40"/>
                </a:lnTo>
                <a:lnTo>
                  <a:pt x="510" y="50"/>
                </a:lnTo>
                <a:lnTo>
                  <a:pt x="485" y="50"/>
                </a:lnTo>
                <a:lnTo>
                  <a:pt x="485" y="105"/>
                </a:lnTo>
                <a:lnTo>
                  <a:pt x="485" y="105"/>
                </a:lnTo>
                <a:lnTo>
                  <a:pt x="490" y="121"/>
                </a:lnTo>
                <a:lnTo>
                  <a:pt x="500" y="121"/>
                </a:lnTo>
                <a:lnTo>
                  <a:pt x="500" y="121"/>
                </a:lnTo>
                <a:lnTo>
                  <a:pt x="510" y="121"/>
                </a:lnTo>
                <a:close/>
                <a:moveTo>
                  <a:pt x="545" y="40"/>
                </a:moveTo>
                <a:lnTo>
                  <a:pt x="545" y="40"/>
                </a:lnTo>
                <a:lnTo>
                  <a:pt x="545" y="50"/>
                </a:lnTo>
                <a:lnTo>
                  <a:pt x="545" y="50"/>
                </a:lnTo>
                <a:lnTo>
                  <a:pt x="545" y="50"/>
                </a:lnTo>
                <a:lnTo>
                  <a:pt x="555" y="40"/>
                </a:lnTo>
                <a:lnTo>
                  <a:pt x="575" y="40"/>
                </a:lnTo>
                <a:lnTo>
                  <a:pt x="575" y="40"/>
                </a:lnTo>
                <a:lnTo>
                  <a:pt x="590" y="40"/>
                </a:lnTo>
                <a:lnTo>
                  <a:pt x="600" y="45"/>
                </a:lnTo>
                <a:lnTo>
                  <a:pt x="605" y="55"/>
                </a:lnTo>
                <a:lnTo>
                  <a:pt x="610" y="70"/>
                </a:lnTo>
                <a:lnTo>
                  <a:pt x="610" y="136"/>
                </a:lnTo>
                <a:lnTo>
                  <a:pt x="590" y="136"/>
                </a:lnTo>
                <a:lnTo>
                  <a:pt x="590" y="75"/>
                </a:lnTo>
                <a:lnTo>
                  <a:pt x="590" y="75"/>
                </a:lnTo>
                <a:lnTo>
                  <a:pt x="590" y="65"/>
                </a:lnTo>
                <a:lnTo>
                  <a:pt x="585" y="55"/>
                </a:lnTo>
                <a:lnTo>
                  <a:pt x="580" y="50"/>
                </a:lnTo>
                <a:lnTo>
                  <a:pt x="570" y="50"/>
                </a:lnTo>
                <a:lnTo>
                  <a:pt x="570" y="50"/>
                </a:lnTo>
                <a:lnTo>
                  <a:pt x="560" y="55"/>
                </a:lnTo>
                <a:lnTo>
                  <a:pt x="550" y="60"/>
                </a:lnTo>
                <a:lnTo>
                  <a:pt x="545" y="70"/>
                </a:lnTo>
                <a:lnTo>
                  <a:pt x="545" y="85"/>
                </a:lnTo>
                <a:lnTo>
                  <a:pt x="545" y="136"/>
                </a:lnTo>
                <a:lnTo>
                  <a:pt x="530" y="136"/>
                </a:lnTo>
                <a:lnTo>
                  <a:pt x="530" y="5"/>
                </a:lnTo>
                <a:lnTo>
                  <a:pt x="545" y="0"/>
                </a:lnTo>
                <a:lnTo>
                  <a:pt x="545" y="40"/>
                </a:lnTo>
                <a:close/>
                <a:moveTo>
                  <a:pt x="620" y="80"/>
                </a:moveTo>
                <a:lnTo>
                  <a:pt x="665" y="80"/>
                </a:lnTo>
                <a:lnTo>
                  <a:pt x="670" y="95"/>
                </a:lnTo>
                <a:lnTo>
                  <a:pt x="630" y="95"/>
                </a:lnTo>
                <a:lnTo>
                  <a:pt x="620" y="80"/>
                </a:lnTo>
                <a:close/>
                <a:moveTo>
                  <a:pt x="685" y="85"/>
                </a:moveTo>
                <a:lnTo>
                  <a:pt x="685" y="85"/>
                </a:lnTo>
                <a:lnTo>
                  <a:pt x="685" y="65"/>
                </a:lnTo>
                <a:lnTo>
                  <a:pt x="695" y="50"/>
                </a:lnTo>
                <a:lnTo>
                  <a:pt x="705" y="40"/>
                </a:lnTo>
                <a:lnTo>
                  <a:pt x="720" y="40"/>
                </a:lnTo>
                <a:lnTo>
                  <a:pt x="720" y="40"/>
                </a:lnTo>
                <a:lnTo>
                  <a:pt x="740" y="40"/>
                </a:lnTo>
                <a:lnTo>
                  <a:pt x="750" y="50"/>
                </a:lnTo>
                <a:lnTo>
                  <a:pt x="750" y="50"/>
                </a:lnTo>
                <a:lnTo>
                  <a:pt x="750" y="50"/>
                </a:lnTo>
                <a:lnTo>
                  <a:pt x="750" y="40"/>
                </a:lnTo>
                <a:lnTo>
                  <a:pt x="750" y="5"/>
                </a:lnTo>
                <a:lnTo>
                  <a:pt x="765" y="0"/>
                </a:lnTo>
                <a:lnTo>
                  <a:pt x="765" y="136"/>
                </a:lnTo>
                <a:lnTo>
                  <a:pt x="755" y="136"/>
                </a:lnTo>
                <a:lnTo>
                  <a:pt x="750" y="121"/>
                </a:lnTo>
                <a:lnTo>
                  <a:pt x="750" y="121"/>
                </a:lnTo>
                <a:lnTo>
                  <a:pt x="750" y="121"/>
                </a:lnTo>
                <a:lnTo>
                  <a:pt x="740" y="131"/>
                </a:lnTo>
                <a:lnTo>
                  <a:pt x="720" y="136"/>
                </a:lnTo>
                <a:lnTo>
                  <a:pt x="720" y="136"/>
                </a:lnTo>
                <a:lnTo>
                  <a:pt x="705" y="131"/>
                </a:lnTo>
                <a:lnTo>
                  <a:pt x="695" y="126"/>
                </a:lnTo>
                <a:lnTo>
                  <a:pt x="685" y="110"/>
                </a:lnTo>
                <a:lnTo>
                  <a:pt x="685" y="85"/>
                </a:lnTo>
                <a:close/>
                <a:moveTo>
                  <a:pt x="750" y="90"/>
                </a:moveTo>
                <a:lnTo>
                  <a:pt x="750" y="85"/>
                </a:lnTo>
                <a:lnTo>
                  <a:pt x="750" y="85"/>
                </a:lnTo>
                <a:lnTo>
                  <a:pt x="750" y="70"/>
                </a:lnTo>
                <a:lnTo>
                  <a:pt x="745" y="60"/>
                </a:lnTo>
                <a:lnTo>
                  <a:pt x="735" y="55"/>
                </a:lnTo>
                <a:lnTo>
                  <a:pt x="725" y="50"/>
                </a:lnTo>
                <a:lnTo>
                  <a:pt x="725" y="50"/>
                </a:lnTo>
                <a:lnTo>
                  <a:pt x="710" y="55"/>
                </a:lnTo>
                <a:lnTo>
                  <a:pt x="705" y="60"/>
                </a:lnTo>
                <a:lnTo>
                  <a:pt x="700" y="70"/>
                </a:lnTo>
                <a:lnTo>
                  <a:pt x="700" y="85"/>
                </a:lnTo>
                <a:lnTo>
                  <a:pt x="700" y="85"/>
                </a:lnTo>
                <a:lnTo>
                  <a:pt x="700" y="100"/>
                </a:lnTo>
                <a:lnTo>
                  <a:pt x="705" y="116"/>
                </a:lnTo>
                <a:lnTo>
                  <a:pt x="715" y="121"/>
                </a:lnTo>
                <a:lnTo>
                  <a:pt x="725" y="121"/>
                </a:lnTo>
                <a:lnTo>
                  <a:pt x="725" y="121"/>
                </a:lnTo>
                <a:lnTo>
                  <a:pt x="735" y="121"/>
                </a:lnTo>
                <a:lnTo>
                  <a:pt x="745" y="116"/>
                </a:lnTo>
                <a:lnTo>
                  <a:pt x="750" y="105"/>
                </a:lnTo>
                <a:lnTo>
                  <a:pt x="750" y="90"/>
                </a:lnTo>
                <a:close/>
                <a:moveTo>
                  <a:pt x="855" y="70"/>
                </a:moveTo>
                <a:lnTo>
                  <a:pt x="855" y="136"/>
                </a:lnTo>
                <a:lnTo>
                  <a:pt x="845" y="136"/>
                </a:lnTo>
                <a:lnTo>
                  <a:pt x="840" y="121"/>
                </a:lnTo>
                <a:lnTo>
                  <a:pt x="840" y="121"/>
                </a:lnTo>
                <a:lnTo>
                  <a:pt x="840" y="121"/>
                </a:lnTo>
                <a:lnTo>
                  <a:pt x="830" y="131"/>
                </a:lnTo>
                <a:lnTo>
                  <a:pt x="810" y="136"/>
                </a:lnTo>
                <a:lnTo>
                  <a:pt x="810" y="136"/>
                </a:lnTo>
                <a:lnTo>
                  <a:pt x="800" y="136"/>
                </a:lnTo>
                <a:lnTo>
                  <a:pt x="790" y="131"/>
                </a:lnTo>
                <a:lnTo>
                  <a:pt x="780" y="121"/>
                </a:lnTo>
                <a:lnTo>
                  <a:pt x="780" y="105"/>
                </a:lnTo>
                <a:lnTo>
                  <a:pt x="780" y="105"/>
                </a:lnTo>
                <a:lnTo>
                  <a:pt x="785" y="95"/>
                </a:lnTo>
                <a:lnTo>
                  <a:pt x="790" y="85"/>
                </a:lnTo>
                <a:lnTo>
                  <a:pt x="805" y="80"/>
                </a:lnTo>
                <a:lnTo>
                  <a:pt x="825" y="75"/>
                </a:lnTo>
                <a:lnTo>
                  <a:pt x="840" y="75"/>
                </a:lnTo>
                <a:lnTo>
                  <a:pt x="840" y="70"/>
                </a:lnTo>
                <a:lnTo>
                  <a:pt x="840" y="70"/>
                </a:lnTo>
                <a:lnTo>
                  <a:pt x="840" y="60"/>
                </a:lnTo>
                <a:lnTo>
                  <a:pt x="835" y="55"/>
                </a:lnTo>
                <a:lnTo>
                  <a:pt x="830" y="50"/>
                </a:lnTo>
                <a:lnTo>
                  <a:pt x="820" y="50"/>
                </a:lnTo>
                <a:lnTo>
                  <a:pt x="820" y="50"/>
                </a:lnTo>
                <a:lnTo>
                  <a:pt x="805" y="55"/>
                </a:lnTo>
                <a:lnTo>
                  <a:pt x="795" y="55"/>
                </a:lnTo>
                <a:lnTo>
                  <a:pt x="790" y="45"/>
                </a:lnTo>
                <a:lnTo>
                  <a:pt x="790" y="45"/>
                </a:lnTo>
                <a:lnTo>
                  <a:pt x="805" y="40"/>
                </a:lnTo>
                <a:lnTo>
                  <a:pt x="820" y="40"/>
                </a:lnTo>
                <a:lnTo>
                  <a:pt x="820" y="40"/>
                </a:lnTo>
                <a:lnTo>
                  <a:pt x="835" y="40"/>
                </a:lnTo>
                <a:lnTo>
                  <a:pt x="850" y="45"/>
                </a:lnTo>
                <a:lnTo>
                  <a:pt x="855" y="55"/>
                </a:lnTo>
                <a:lnTo>
                  <a:pt x="855" y="70"/>
                </a:lnTo>
                <a:close/>
                <a:moveTo>
                  <a:pt x="825" y="90"/>
                </a:moveTo>
                <a:lnTo>
                  <a:pt x="825" y="90"/>
                </a:lnTo>
                <a:lnTo>
                  <a:pt x="810" y="90"/>
                </a:lnTo>
                <a:lnTo>
                  <a:pt x="805" y="95"/>
                </a:lnTo>
                <a:lnTo>
                  <a:pt x="795" y="100"/>
                </a:lnTo>
                <a:lnTo>
                  <a:pt x="795" y="105"/>
                </a:lnTo>
                <a:lnTo>
                  <a:pt x="795" y="105"/>
                </a:lnTo>
                <a:lnTo>
                  <a:pt x="795" y="116"/>
                </a:lnTo>
                <a:lnTo>
                  <a:pt x="800" y="121"/>
                </a:lnTo>
                <a:lnTo>
                  <a:pt x="815" y="126"/>
                </a:lnTo>
                <a:lnTo>
                  <a:pt x="815" y="126"/>
                </a:lnTo>
                <a:lnTo>
                  <a:pt x="825" y="121"/>
                </a:lnTo>
                <a:lnTo>
                  <a:pt x="835" y="116"/>
                </a:lnTo>
                <a:lnTo>
                  <a:pt x="840" y="110"/>
                </a:lnTo>
                <a:lnTo>
                  <a:pt x="840" y="95"/>
                </a:lnTo>
                <a:lnTo>
                  <a:pt x="840" y="85"/>
                </a:lnTo>
                <a:lnTo>
                  <a:pt x="825" y="90"/>
                </a:lnTo>
                <a:close/>
                <a:moveTo>
                  <a:pt x="880" y="40"/>
                </a:moveTo>
                <a:lnTo>
                  <a:pt x="900" y="95"/>
                </a:lnTo>
                <a:lnTo>
                  <a:pt x="900" y="95"/>
                </a:lnTo>
                <a:lnTo>
                  <a:pt x="910" y="121"/>
                </a:lnTo>
                <a:lnTo>
                  <a:pt x="910" y="121"/>
                </a:lnTo>
                <a:lnTo>
                  <a:pt x="910" y="121"/>
                </a:lnTo>
                <a:lnTo>
                  <a:pt x="915" y="95"/>
                </a:lnTo>
                <a:lnTo>
                  <a:pt x="935" y="40"/>
                </a:lnTo>
                <a:lnTo>
                  <a:pt x="950" y="40"/>
                </a:lnTo>
                <a:lnTo>
                  <a:pt x="910" y="146"/>
                </a:lnTo>
                <a:lnTo>
                  <a:pt x="910" y="146"/>
                </a:lnTo>
                <a:lnTo>
                  <a:pt x="900" y="166"/>
                </a:lnTo>
                <a:lnTo>
                  <a:pt x="885" y="176"/>
                </a:lnTo>
                <a:lnTo>
                  <a:pt x="880" y="166"/>
                </a:lnTo>
                <a:lnTo>
                  <a:pt x="880" y="166"/>
                </a:lnTo>
                <a:lnTo>
                  <a:pt x="890" y="156"/>
                </a:lnTo>
                <a:lnTo>
                  <a:pt x="895" y="146"/>
                </a:lnTo>
                <a:lnTo>
                  <a:pt x="900" y="136"/>
                </a:lnTo>
                <a:lnTo>
                  <a:pt x="865" y="40"/>
                </a:lnTo>
                <a:lnTo>
                  <a:pt x="880" y="4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91" name="Freeform 90">
            <a:extLst>
              <a:ext uri="{FF2B5EF4-FFF2-40B4-BE49-F238E27FC236}">
                <a16:creationId xmlns:a16="http://schemas.microsoft.com/office/drawing/2014/main" id="{00000000-0008-0000-0F00-00005B000000}"/>
              </a:ext>
            </a:extLst>
          </xdr:cNvPr>
          <xdr:cNvSpPr>
            <a:spLocks/>
          </xdr:cNvSpPr>
        </xdr:nvSpPr>
        <xdr:spPr bwMode="auto">
          <a:xfrm>
            <a:off x="1070927" y="552450"/>
            <a:ext cx="50800" cy="83185"/>
          </a:xfrm>
          <a:custGeom>
            <a:avLst/>
            <a:gdLst>
              <a:gd name="T0" fmla="*/ 35 w 80"/>
              <a:gd name="T1" fmla="*/ 131 h 131"/>
              <a:gd name="T2" fmla="*/ 35 w 80"/>
              <a:gd name="T3" fmla="*/ 131 h 131"/>
              <a:gd name="T4" fmla="*/ 15 w 80"/>
              <a:gd name="T5" fmla="*/ 131 h 131"/>
              <a:gd name="T6" fmla="*/ 0 w 80"/>
              <a:gd name="T7" fmla="*/ 126 h 131"/>
              <a:gd name="T8" fmla="*/ 5 w 80"/>
              <a:gd name="T9" fmla="*/ 111 h 131"/>
              <a:gd name="T10" fmla="*/ 5 w 80"/>
              <a:gd name="T11" fmla="*/ 111 h 131"/>
              <a:gd name="T12" fmla="*/ 15 w 80"/>
              <a:gd name="T13" fmla="*/ 116 h 131"/>
              <a:gd name="T14" fmla="*/ 35 w 80"/>
              <a:gd name="T15" fmla="*/ 116 h 131"/>
              <a:gd name="T16" fmla="*/ 35 w 80"/>
              <a:gd name="T17" fmla="*/ 116 h 131"/>
              <a:gd name="T18" fmla="*/ 45 w 80"/>
              <a:gd name="T19" fmla="*/ 116 h 131"/>
              <a:gd name="T20" fmla="*/ 55 w 80"/>
              <a:gd name="T21" fmla="*/ 111 h 131"/>
              <a:gd name="T22" fmla="*/ 60 w 80"/>
              <a:gd name="T23" fmla="*/ 105 h 131"/>
              <a:gd name="T24" fmla="*/ 65 w 80"/>
              <a:gd name="T25" fmla="*/ 95 h 131"/>
              <a:gd name="T26" fmla="*/ 65 w 80"/>
              <a:gd name="T27" fmla="*/ 95 h 131"/>
              <a:gd name="T28" fmla="*/ 60 w 80"/>
              <a:gd name="T29" fmla="*/ 90 h 131"/>
              <a:gd name="T30" fmla="*/ 55 w 80"/>
              <a:gd name="T31" fmla="*/ 80 h 131"/>
              <a:gd name="T32" fmla="*/ 35 w 80"/>
              <a:gd name="T33" fmla="*/ 70 h 131"/>
              <a:gd name="T34" fmla="*/ 35 w 80"/>
              <a:gd name="T35" fmla="*/ 70 h 131"/>
              <a:gd name="T36" fmla="*/ 20 w 80"/>
              <a:gd name="T37" fmla="*/ 65 h 131"/>
              <a:gd name="T38" fmla="*/ 10 w 80"/>
              <a:gd name="T39" fmla="*/ 55 h 131"/>
              <a:gd name="T40" fmla="*/ 5 w 80"/>
              <a:gd name="T41" fmla="*/ 45 h 131"/>
              <a:gd name="T42" fmla="*/ 0 w 80"/>
              <a:gd name="T43" fmla="*/ 35 h 131"/>
              <a:gd name="T44" fmla="*/ 0 w 80"/>
              <a:gd name="T45" fmla="*/ 35 h 131"/>
              <a:gd name="T46" fmla="*/ 5 w 80"/>
              <a:gd name="T47" fmla="*/ 20 h 131"/>
              <a:gd name="T48" fmla="*/ 15 w 80"/>
              <a:gd name="T49" fmla="*/ 10 h 131"/>
              <a:gd name="T50" fmla="*/ 25 w 80"/>
              <a:gd name="T51" fmla="*/ 5 h 131"/>
              <a:gd name="T52" fmla="*/ 40 w 80"/>
              <a:gd name="T53" fmla="*/ 0 h 131"/>
              <a:gd name="T54" fmla="*/ 40 w 80"/>
              <a:gd name="T55" fmla="*/ 0 h 131"/>
              <a:gd name="T56" fmla="*/ 60 w 80"/>
              <a:gd name="T57" fmla="*/ 5 h 131"/>
              <a:gd name="T58" fmla="*/ 75 w 80"/>
              <a:gd name="T59" fmla="*/ 10 h 131"/>
              <a:gd name="T60" fmla="*/ 70 w 80"/>
              <a:gd name="T61" fmla="*/ 20 h 131"/>
              <a:gd name="T62" fmla="*/ 70 w 80"/>
              <a:gd name="T63" fmla="*/ 20 h 131"/>
              <a:gd name="T64" fmla="*/ 55 w 80"/>
              <a:gd name="T65" fmla="*/ 15 h 131"/>
              <a:gd name="T66" fmla="*/ 40 w 80"/>
              <a:gd name="T67" fmla="*/ 15 h 131"/>
              <a:gd name="T68" fmla="*/ 40 w 80"/>
              <a:gd name="T69" fmla="*/ 15 h 131"/>
              <a:gd name="T70" fmla="*/ 30 w 80"/>
              <a:gd name="T71" fmla="*/ 15 h 131"/>
              <a:gd name="T72" fmla="*/ 25 w 80"/>
              <a:gd name="T73" fmla="*/ 20 h 131"/>
              <a:gd name="T74" fmla="*/ 20 w 80"/>
              <a:gd name="T75" fmla="*/ 25 h 131"/>
              <a:gd name="T76" fmla="*/ 20 w 80"/>
              <a:gd name="T77" fmla="*/ 35 h 131"/>
              <a:gd name="T78" fmla="*/ 20 w 80"/>
              <a:gd name="T79" fmla="*/ 35 h 131"/>
              <a:gd name="T80" fmla="*/ 20 w 80"/>
              <a:gd name="T81" fmla="*/ 40 h 131"/>
              <a:gd name="T82" fmla="*/ 25 w 80"/>
              <a:gd name="T83" fmla="*/ 50 h 131"/>
              <a:gd name="T84" fmla="*/ 45 w 80"/>
              <a:gd name="T85" fmla="*/ 60 h 131"/>
              <a:gd name="T86" fmla="*/ 45 w 80"/>
              <a:gd name="T87" fmla="*/ 60 h 131"/>
              <a:gd name="T88" fmla="*/ 60 w 80"/>
              <a:gd name="T89" fmla="*/ 65 h 131"/>
              <a:gd name="T90" fmla="*/ 70 w 80"/>
              <a:gd name="T91" fmla="*/ 75 h 131"/>
              <a:gd name="T92" fmla="*/ 75 w 80"/>
              <a:gd name="T93" fmla="*/ 80 h 131"/>
              <a:gd name="T94" fmla="*/ 80 w 80"/>
              <a:gd name="T95" fmla="*/ 95 h 131"/>
              <a:gd name="T96" fmla="*/ 80 w 80"/>
              <a:gd name="T97" fmla="*/ 95 h 131"/>
              <a:gd name="T98" fmla="*/ 75 w 80"/>
              <a:gd name="T99" fmla="*/ 111 h 131"/>
              <a:gd name="T100" fmla="*/ 65 w 80"/>
              <a:gd name="T101" fmla="*/ 121 h 131"/>
              <a:gd name="T102" fmla="*/ 55 w 80"/>
              <a:gd name="T103" fmla="*/ 131 h 131"/>
              <a:gd name="T104" fmla="*/ 35 w 80"/>
              <a:gd name="T105" fmla="*/ 131 h 13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Lst>
            <a:rect l="0" t="0" r="r" b="b"/>
            <a:pathLst>
              <a:path w="80" h="131">
                <a:moveTo>
                  <a:pt x="35" y="131"/>
                </a:moveTo>
                <a:lnTo>
                  <a:pt x="35" y="131"/>
                </a:lnTo>
                <a:lnTo>
                  <a:pt x="15" y="131"/>
                </a:lnTo>
                <a:lnTo>
                  <a:pt x="0" y="126"/>
                </a:lnTo>
                <a:lnTo>
                  <a:pt x="5" y="111"/>
                </a:lnTo>
                <a:lnTo>
                  <a:pt x="5" y="111"/>
                </a:lnTo>
                <a:lnTo>
                  <a:pt x="15" y="116"/>
                </a:lnTo>
                <a:lnTo>
                  <a:pt x="35" y="116"/>
                </a:lnTo>
                <a:lnTo>
                  <a:pt x="35" y="116"/>
                </a:lnTo>
                <a:lnTo>
                  <a:pt x="45" y="116"/>
                </a:lnTo>
                <a:lnTo>
                  <a:pt x="55" y="111"/>
                </a:lnTo>
                <a:lnTo>
                  <a:pt x="60" y="105"/>
                </a:lnTo>
                <a:lnTo>
                  <a:pt x="65" y="95"/>
                </a:lnTo>
                <a:lnTo>
                  <a:pt x="65" y="95"/>
                </a:lnTo>
                <a:lnTo>
                  <a:pt x="60" y="90"/>
                </a:lnTo>
                <a:lnTo>
                  <a:pt x="55" y="80"/>
                </a:lnTo>
                <a:lnTo>
                  <a:pt x="35" y="70"/>
                </a:lnTo>
                <a:lnTo>
                  <a:pt x="35" y="70"/>
                </a:lnTo>
                <a:lnTo>
                  <a:pt x="20" y="65"/>
                </a:lnTo>
                <a:lnTo>
                  <a:pt x="10" y="55"/>
                </a:lnTo>
                <a:lnTo>
                  <a:pt x="5" y="45"/>
                </a:lnTo>
                <a:lnTo>
                  <a:pt x="0" y="35"/>
                </a:lnTo>
                <a:lnTo>
                  <a:pt x="0" y="35"/>
                </a:lnTo>
                <a:lnTo>
                  <a:pt x="5" y="20"/>
                </a:lnTo>
                <a:lnTo>
                  <a:pt x="15" y="10"/>
                </a:lnTo>
                <a:lnTo>
                  <a:pt x="25" y="5"/>
                </a:lnTo>
                <a:lnTo>
                  <a:pt x="40" y="0"/>
                </a:lnTo>
                <a:lnTo>
                  <a:pt x="40" y="0"/>
                </a:lnTo>
                <a:lnTo>
                  <a:pt x="60" y="5"/>
                </a:lnTo>
                <a:lnTo>
                  <a:pt x="75" y="10"/>
                </a:lnTo>
                <a:lnTo>
                  <a:pt x="70" y="20"/>
                </a:lnTo>
                <a:lnTo>
                  <a:pt x="70" y="20"/>
                </a:lnTo>
                <a:lnTo>
                  <a:pt x="55" y="15"/>
                </a:lnTo>
                <a:lnTo>
                  <a:pt x="40" y="15"/>
                </a:lnTo>
                <a:lnTo>
                  <a:pt x="40" y="15"/>
                </a:lnTo>
                <a:lnTo>
                  <a:pt x="30" y="15"/>
                </a:lnTo>
                <a:lnTo>
                  <a:pt x="25" y="20"/>
                </a:lnTo>
                <a:lnTo>
                  <a:pt x="20" y="25"/>
                </a:lnTo>
                <a:lnTo>
                  <a:pt x="20" y="35"/>
                </a:lnTo>
                <a:lnTo>
                  <a:pt x="20" y="35"/>
                </a:lnTo>
                <a:lnTo>
                  <a:pt x="20" y="40"/>
                </a:lnTo>
                <a:lnTo>
                  <a:pt x="25" y="50"/>
                </a:lnTo>
                <a:lnTo>
                  <a:pt x="45" y="60"/>
                </a:lnTo>
                <a:lnTo>
                  <a:pt x="45" y="60"/>
                </a:lnTo>
                <a:lnTo>
                  <a:pt x="60" y="65"/>
                </a:lnTo>
                <a:lnTo>
                  <a:pt x="70" y="75"/>
                </a:lnTo>
                <a:lnTo>
                  <a:pt x="75" y="80"/>
                </a:lnTo>
                <a:lnTo>
                  <a:pt x="80" y="95"/>
                </a:lnTo>
                <a:lnTo>
                  <a:pt x="80" y="95"/>
                </a:lnTo>
                <a:lnTo>
                  <a:pt x="75" y="111"/>
                </a:lnTo>
                <a:lnTo>
                  <a:pt x="65" y="121"/>
                </a:lnTo>
                <a:lnTo>
                  <a:pt x="55" y="131"/>
                </a:lnTo>
                <a:lnTo>
                  <a:pt x="35" y="131"/>
                </a:lnTo>
              </a:path>
            </a:pathLst>
          </a:cu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92" name="Freeform 91">
            <a:extLst>
              <a:ext uri="{FF2B5EF4-FFF2-40B4-BE49-F238E27FC236}">
                <a16:creationId xmlns:a16="http://schemas.microsoft.com/office/drawing/2014/main" id="{00000000-0008-0000-0F00-00005C000000}"/>
              </a:ext>
            </a:extLst>
          </xdr:cNvPr>
          <xdr:cNvSpPr>
            <a:spLocks/>
          </xdr:cNvSpPr>
        </xdr:nvSpPr>
        <xdr:spPr bwMode="auto">
          <a:xfrm>
            <a:off x="1128077" y="574675"/>
            <a:ext cx="50800" cy="60960"/>
          </a:xfrm>
          <a:custGeom>
            <a:avLst/>
            <a:gdLst>
              <a:gd name="T0" fmla="*/ 80 w 80"/>
              <a:gd name="T1" fmla="*/ 40 h 96"/>
              <a:gd name="T2" fmla="*/ 80 w 80"/>
              <a:gd name="T3" fmla="*/ 50 h 96"/>
              <a:gd name="T4" fmla="*/ 15 w 80"/>
              <a:gd name="T5" fmla="*/ 50 h 96"/>
              <a:gd name="T6" fmla="*/ 15 w 80"/>
              <a:gd name="T7" fmla="*/ 50 h 96"/>
              <a:gd name="T8" fmla="*/ 20 w 80"/>
              <a:gd name="T9" fmla="*/ 65 h 96"/>
              <a:gd name="T10" fmla="*/ 25 w 80"/>
              <a:gd name="T11" fmla="*/ 76 h 96"/>
              <a:gd name="T12" fmla="*/ 35 w 80"/>
              <a:gd name="T13" fmla="*/ 81 h 96"/>
              <a:gd name="T14" fmla="*/ 45 w 80"/>
              <a:gd name="T15" fmla="*/ 81 h 96"/>
              <a:gd name="T16" fmla="*/ 45 w 80"/>
              <a:gd name="T17" fmla="*/ 81 h 96"/>
              <a:gd name="T18" fmla="*/ 70 w 80"/>
              <a:gd name="T19" fmla="*/ 76 h 96"/>
              <a:gd name="T20" fmla="*/ 75 w 80"/>
              <a:gd name="T21" fmla="*/ 91 h 96"/>
              <a:gd name="T22" fmla="*/ 75 w 80"/>
              <a:gd name="T23" fmla="*/ 91 h 96"/>
              <a:gd name="T24" fmla="*/ 60 w 80"/>
              <a:gd name="T25" fmla="*/ 96 h 96"/>
              <a:gd name="T26" fmla="*/ 45 w 80"/>
              <a:gd name="T27" fmla="*/ 96 h 96"/>
              <a:gd name="T28" fmla="*/ 45 w 80"/>
              <a:gd name="T29" fmla="*/ 96 h 96"/>
              <a:gd name="T30" fmla="*/ 25 w 80"/>
              <a:gd name="T31" fmla="*/ 91 h 96"/>
              <a:gd name="T32" fmla="*/ 10 w 80"/>
              <a:gd name="T33" fmla="*/ 86 h 96"/>
              <a:gd name="T34" fmla="*/ 5 w 80"/>
              <a:gd name="T35" fmla="*/ 70 h 96"/>
              <a:gd name="T36" fmla="*/ 0 w 80"/>
              <a:gd name="T37" fmla="*/ 45 h 96"/>
              <a:gd name="T38" fmla="*/ 0 w 80"/>
              <a:gd name="T39" fmla="*/ 45 h 96"/>
              <a:gd name="T40" fmla="*/ 5 w 80"/>
              <a:gd name="T41" fmla="*/ 25 h 96"/>
              <a:gd name="T42" fmla="*/ 10 w 80"/>
              <a:gd name="T43" fmla="*/ 10 h 96"/>
              <a:gd name="T44" fmla="*/ 25 w 80"/>
              <a:gd name="T45" fmla="*/ 0 h 96"/>
              <a:gd name="T46" fmla="*/ 40 w 80"/>
              <a:gd name="T47" fmla="*/ 0 h 96"/>
              <a:gd name="T48" fmla="*/ 40 w 80"/>
              <a:gd name="T49" fmla="*/ 0 h 96"/>
              <a:gd name="T50" fmla="*/ 60 w 80"/>
              <a:gd name="T51" fmla="*/ 0 h 96"/>
              <a:gd name="T52" fmla="*/ 70 w 80"/>
              <a:gd name="T53" fmla="*/ 10 h 96"/>
              <a:gd name="T54" fmla="*/ 75 w 80"/>
              <a:gd name="T55" fmla="*/ 25 h 96"/>
              <a:gd name="T56" fmla="*/ 80 w 80"/>
              <a:gd name="T57" fmla="*/ 40 h 9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Lst>
            <a:rect l="0" t="0" r="r" b="b"/>
            <a:pathLst>
              <a:path w="80" h="96">
                <a:moveTo>
                  <a:pt x="80" y="40"/>
                </a:moveTo>
                <a:lnTo>
                  <a:pt x="80" y="50"/>
                </a:lnTo>
                <a:lnTo>
                  <a:pt x="15" y="50"/>
                </a:lnTo>
                <a:lnTo>
                  <a:pt x="15" y="50"/>
                </a:lnTo>
                <a:lnTo>
                  <a:pt x="20" y="65"/>
                </a:lnTo>
                <a:lnTo>
                  <a:pt x="25" y="76"/>
                </a:lnTo>
                <a:lnTo>
                  <a:pt x="35" y="81"/>
                </a:lnTo>
                <a:lnTo>
                  <a:pt x="45" y="81"/>
                </a:lnTo>
                <a:lnTo>
                  <a:pt x="45" y="81"/>
                </a:lnTo>
                <a:lnTo>
                  <a:pt x="70" y="76"/>
                </a:lnTo>
                <a:lnTo>
                  <a:pt x="75" y="91"/>
                </a:lnTo>
                <a:lnTo>
                  <a:pt x="75" y="91"/>
                </a:lnTo>
                <a:lnTo>
                  <a:pt x="60" y="96"/>
                </a:lnTo>
                <a:lnTo>
                  <a:pt x="45" y="96"/>
                </a:lnTo>
                <a:lnTo>
                  <a:pt x="45" y="96"/>
                </a:lnTo>
                <a:lnTo>
                  <a:pt x="25" y="91"/>
                </a:lnTo>
                <a:lnTo>
                  <a:pt x="10" y="86"/>
                </a:lnTo>
                <a:lnTo>
                  <a:pt x="5" y="70"/>
                </a:lnTo>
                <a:lnTo>
                  <a:pt x="0" y="45"/>
                </a:lnTo>
                <a:lnTo>
                  <a:pt x="0" y="45"/>
                </a:lnTo>
                <a:lnTo>
                  <a:pt x="5" y="25"/>
                </a:lnTo>
                <a:lnTo>
                  <a:pt x="10" y="10"/>
                </a:lnTo>
                <a:lnTo>
                  <a:pt x="25" y="0"/>
                </a:lnTo>
                <a:lnTo>
                  <a:pt x="40" y="0"/>
                </a:lnTo>
                <a:lnTo>
                  <a:pt x="40" y="0"/>
                </a:lnTo>
                <a:lnTo>
                  <a:pt x="60" y="0"/>
                </a:lnTo>
                <a:lnTo>
                  <a:pt x="70" y="10"/>
                </a:lnTo>
                <a:lnTo>
                  <a:pt x="75" y="25"/>
                </a:lnTo>
                <a:lnTo>
                  <a:pt x="80" y="40"/>
                </a:lnTo>
              </a:path>
            </a:pathLst>
          </a:cu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93" name="Freeform 92">
            <a:extLst>
              <a:ext uri="{FF2B5EF4-FFF2-40B4-BE49-F238E27FC236}">
                <a16:creationId xmlns:a16="http://schemas.microsoft.com/office/drawing/2014/main" id="{00000000-0008-0000-0F00-00005D000000}"/>
              </a:ext>
            </a:extLst>
          </xdr:cNvPr>
          <xdr:cNvSpPr>
            <a:spLocks/>
          </xdr:cNvSpPr>
        </xdr:nvSpPr>
        <xdr:spPr bwMode="auto">
          <a:xfrm>
            <a:off x="1137602" y="581025"/>
            <a:ext cx="31750" cy="15875"/>
          </a:xfrm>
          <a:custGeom>
            <a:avLst/>
            <a:gdLst>
              <a:gd name="T0" fmla="*/ 0 w 50"/>
              <a:gd name="T1" fmla="*/ 25 h 25"/>
              <a:gd name="T2" fmla="*/ 50 w 50"/>
              <a:gd name="T3" fmla="*/ 25 h 25"/>
              <a:gd name="T4" fmla="*/ 50 w 50"/>
              <a:gd name="T5" fmla="*/ 25 h 25"/>
              <a:gd name="T6" fmla="*/ 50 w 50"/>
              <a:gd name="T7" fmla="*/ 15 h 25"/>
              <a:gd name="T8" fmla="*/ 45 w 50"/>
              <a:gd name="T9" fmla="*/ 10 h 25"/>
              <a:gd name="T10" fmla="*/ 35 w 50"/>
              <a:gd name="T11" fmla="*/ 0 h 25"/>
              <a:gd name="T12" fmla="*/ 25 w 50"/>
              <a:gd name="T13" fmla="*/ 0 h 25"/>
              <a:gd name="T14" fmla="*/ 25 w 50"/>
              <a:gd name="T15" fmla="*/ 0 h 25"/>
              <a:gd name="T16" fmla="*/ 15 w 50"/>
              <a:gd name="T17" fmla="*/ 0 h 25"/>
              <a:gd name="T18" fmla="*/ 10 w 50"/>
              <a:gd name="T19" fmla="*/ 5 h 25"/>
              <a:gd name="T20" fmla="*/ 5 w 50"/>
              <a:gd name="T21" fmla="*/ 15 h 25"/>
              <a:gd name="T22" fmla="*/ 0 w 50"/>
              <a:gd name="T23" fmla="*/ 25 h 2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Lst>
            <a:rect l="0" t="0" r="r" b="b"/>
            <a:pathLst>
              <a:path w="50" h="25">
                <a:moveTo>
                  <a:pt x="0" y="25"/>
                </a:moveTo>
                <a:lnTo>
                  <a:pt x="50" y="25"/>
                </a:lnTo>
                <a:lnTo>
                  <a:pt x="50" y="25"/>
                </a:lnTo>
                <a:lnTo>
                  <a:pt x="50" y="15"/>
                </a:lnTo>
                <a:lnTo>
                  <a:pt x="45" y="10"/>
                </a:lnTo>
                <a:lnTo>
                  <a:pt x="35" y="0"/>
                </a:lnTo>
                <a:lnTo>
                  <a:pt x="25" y="0"/>
                </a:lnTo>
                <a:lnTo>
                  <a:pt x="25" y="0"/>
                </a:lnTo>
                <a:lnTo>
                  <a:pt x="15" y="0"/>
                </a:lnTo>
                <a:lnTo>
                  <a:pt x="10" y="5"/>
                </a:lnTo>
                <a:lnTo>
                  <a:pt x="5" y="15"/>
                </a:lnTo>
                <a:lnTo>
                  <a:pt x="0" y="25"/>
                </a:lnTo>
              </a:path>
            </a:pathLst>
          </a:cu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94" name="Freeform 93">
            <a:extLst>
              <a:ext uri="{FF2B5EF4-FFF2-40B4-BE49-F238E27FC236}">
                <a16:creationId xmlns:a16="http://schemas.microsoft.com/office/drawing/2014/main" id="{00000000-0008-0000-0F00-00005E000000}"/>
              </a:ext>
            </a:extLst>
          </xdr:cNvPr>
          <xdr:cNvSpPr>
            <a:spLocks/>
          </xdr:cNvSpPr>
        </xdr:nvSpPr>
        <xdr:spPr bwMode="auto">
          <a:xfrm>
            <a:off x="1182052" y="574675"/>
            <a:ext cx="57150" cy="60960"/>
          </a:xfrm>
          <a:custGeom>
            <a:avLst/>
            <a:gdLst>
              <a:gd name="T0" fmla="*/ 0 w 90"/>
              <a:gd name="T1" fmla="*/ 0 h 96"/>
              <a:gd name="T2" fmla="*/ 15 w 90"/>
              <a:gd name="T3" fmla="*/ 0 h 96"/>
              <a:gd name="T4" fmla="*/ 35 w 90"/>
              <a:gd name="T5" fmla="*/ 55 h 96"/>
              <a:gd name="T6" fmla="*/ 35 w 90"/>
              <a:gd name="T7" fmla="*/ 55 h 96"/>
              <a:gd name="T8" fmla="*/ 45 w 90"/>
              <a:gd name="T9" fmla="*/ 81 h 96"/>
              <a:gd name="T10" fmla="*/ 45 w 90"/>
              <a:gd name="T11" fmla="*/ 81 h 96"/>
              <a:gd name="T12" fmla="*/ 45 w 90"/>
              <a:gd name="T13" fmla="*/ 81 h 96"/>
              <a:gd name="T14" fmla="*/ 55 w 90"/>
              <a:gd name="T15" fmla="*/ 55 h 96"/>
              <a:gd name="T16" fmla="*/ 75 w 90"/>
              <a:gd name="T17" fmla="*/ 0 h 96"/>
              <a:gd name="T18" fmla="*/ 90 w 90"/>
              <a:gd name="T19" fmla="*/ 0 h 96"/>
              <a:gd name="T20" fmla="*/ 55 w 90"/>
              <a:gd name="T21" fmla="*/ 96 h 96"/>
              <a:gd name="T22" fmla="*/ 35 w 90"/>
              <a:gd name="T23" fmla="*/ 96 h 96"/>
              <a:gd name="T24" fmla="*/ 0 w 90"/>
              <a:gd name="T25" fmla="*/ 0 h 9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Lst>
            <a:rect l="0" t="0" r="r" b="b"/>
            <a:pathLst>
              <a:path w="90" h="96">
                <a:moveTo>
                  <a:pt x="0" y="0"/>
                </a:moveTo>
                <a:lnTo>
                  <a:pt x="15" y="0"/>
                </a:lnTo>
                <a:lnTo>
                  <a:pt x="35" y="55"/>
                </a:lnTo>
                <a:lnTo>
                  <a:pt x="35" y="55"/>
                </a:lnTo>
                <a:lnTo>
                  <a:pt x="45" y="81"/>
                </a:lnTo>
                <a:lnTo>
                  <a:pt x="45" y="81"/>
                </a:lnTo>
                <a:lnTo>
                  <a:pt x="45" y="81"/>
                </a:lnTo>
                <a:lnTo>
                  <a:pt x="55" y="55"/>
                </a:lnTo>
                <a:lnTo>
                  <a:pt x="75" y="0"/>
                </a:lnTo>
                <a:lnTo>
                  <a:pt x="90" y="0"/>
                </a:lnTo>
                <a:lnTo>
                  <a:pt x="55" y="96"/>
                </a:lnTo>
                <a:lnTo>
                  <a:pt x="35" y="96"/>
                </a:lnTo>
                <a:lnTo>
                  <a:pt x="0" y="0"/>
                </a:lnTo>
              </a:path>
            </a:pathLst>
          </a:cu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95" name="Freeform 94">
            <a:extLst>
              <a:ext uri="{FF2B5EF4-FFF2-40B4-BE49-F238E27FC236}">
                <a16:creationId xmlns:a16="http://schemas.microsoft.com/office/drawing/2014/main" id="{00000000-0008-0000-0F00-00005F000000}"/>
              </a:ext>
            </a:extLst>
          </xdr:cNvPr>
          <xdr:cNvSpPr>
            <a:spLocks/>
          </xdr:cNvSpPr>
        </xdr:nvSpPr>
        <xdr:spPr bwMode="auto">
          <a:xfrm>
            <a:off x="1242377" y="574675"/>
            <a:ext cx="50800" cy="60960"/>
          </a:xfrm>
          <a:custGeom>
            <a:avLst/>
            <a:gdLst>
              <a:gd name="T0" fmla="*/ 80 w 80"/>
              <a:gd name="T1" fmla="*/ 40 h 96"/>
              <a:gd name="T2" fmla="*/ 80 w 80"/>
              <a:gd name="T3" fmla="*/ 50 h 96"/>
              <a:gd name="T4" fmla="*/ 15 w 80"/>
              <a:gd name="T5" fmla="*/ 50 h 96"/>
              <a:gd name="T6" fmla="*/ 15 w 80"/>
              <a:gd name="T7" fmla="*/ 50 h 96"/>
              <a:gd name="T8" fmla="*/ 20 w 80"/>
              <a:gd name="T9" fmla="*/ 65 h 96"/>
              <a:gd name="T10" fmla="*/ 25 w 80"/>
              <a:gd name="T11" fmla="*/ 76 h 96"/>
              <a:gd name="T12" fmla="*/ 35 w 80"/>
              <a:gd name="T13" fmla="*/ 81 h 96"/>
              <a:gd name="T14" fmla="*/ 45 w 80"/>
              <a:gd name="T15" fmla="*/ 81 h 96"/>
              <a:gd name="T16" fmla="*/ 45 w 80"/>
              <a:gd name="T17" fmla="*/ 81 h 96"/>
              <a:gd name="T18" fmla="*/ 70 w 80"/>
              <a:gd name="T19" fmla="*/ 76 h 96"/>
              <a:gd name="T20" fmla="*/ 75 w 80"/>
              <a:gd name="T21" fmla="*/ 91 h 96"/>
              <a:gd name="T22" fmla="*/ 75 w 80"/>
              <a:gd name="T23" fmla="*/ 91 h 96"/>
              <a:gd name="T24" fmla="*/ 60 w 80"/>
              <a:gd name="T25" fmla="*/ 96 h 96"/>
              <a:gd name="T26" fmla="*/ 45 w 80"/>
              <a:gd name="T27" fmla="*/ 96 h 96"/>
              <a:gd name="T28" fmla="*/ 45 w 80"/>
              <a:gd name="T29" fmla="*/ 96 h 96"/>
              <a:gd name="T30" fmla="*/ 25 w 80"/>
              <a:gd name="T31" fmla="*/ 91 h 96"/>
              <a:gd name="T32" fmla="*/ 10 w 80"/>
              <a:gd name="T33" fmla="*/ 86 h 96"/>
              <a:gd name="T34" fmla="*/ 5 w 80"/>
              <a:gd name="T35" fmla="*/ 70 h 96"/>
              <a:gd name="T36" fmla="*/ 0 w 80"/>
              <a:gd name="T37" fmla="*/ 45 h 96"/>
              <a:gd name="T38" fmla="*/ 0 w 80"/>
              <a:gd name="T39" fmla="*/ 45 h 96"/>
              <a:gd name="T40" fmla="*/ 5 w 80"/>
              <a:gd name="T41" fmla="*/ 25 h 96"/>
              <a:gd name="T42" fmla="*/ 10 w 80"/>
              <a:gd name="T43" fmla="*/ 10 h 96"/>
              <a:gd name="T44" fmla="*/ 25 w 80"/>
              <a:gd name="T45" fmla="*/ 0 h 96"/>
              <a:gd name="T46" fmla="*/ 40 w 80"/>
              <a:gd name="T47" fmla="*/ 0 h 96"/>
              <a:gd name="T48" fmla="*/ 40 w 80"/>
              <a:gd name="T49" fmla="*/ 0 h 96"/>
              <a:gd name="T50" fmla="*/ 55 w 80"/>
              <a:gd name="T51" fmla="*/ 0 h 96"/>
              <a:gd name="T52" fmla="*/ 70 w 80"/>
              <a:gd name="T53" fmla="*/ 10 h 96"/>
              <a:gd name="T54" fmla="*/ 75 w 80"/>
              <a:gd name="T55" fmla="*/ 25 h 96"/>
              <a:gd name="T56" fmla="*/ 80 w 80"/>
              <a:gd name="T57" fmla="*/ 40 h 9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Lst>
            <a:rect l="0" t="0" r="r" b="b"/>
            <a:pathLst>
              <a:path w="80" h="96">
                <a:moveTo>
                  <a:pt x="80" y="40"/>
                </a:moveTo>
                <a:lnTo>
                  <a:pt x="80" y="50"/>
                </a:lnTo>
                <a:lnTo>
                  <a:pt x="15" y="50"/>
                </a:lnTo>
                <a:lnTo>
                  <a:pt x="15" y="50"/>
                </a:lnTo>
                <a:lnTo>
                  <a:pt x="20" y="65"/>
                </a:lnTo>
                <a:lnTo>
                  <a:pt x="25" y="76"/>
                </a:lnTo>
                <a:lnTo>
                  <a:pt x="35" y="81"/>
                </a:lnTo>
                <a:lnTo>
                  <a:pt x="45" y="81"/>
                </a:lnTo>
                <a:lnTo>
                  <a:pt x="45" y="81"/>
                </a:lnTo>
                <a:lnTo>
                  <a:pt x="70" y="76"/>
                </a:lnTo>
                <a:lnTo>
                  <a:pt x="75" y="91"/>
                </a:lnTo>
                <a:lnTo>
                  <a:pt x="75" y="91"/>
                </a:lnTo>
                <a:lnTo>
                  <a:pt x="60" y="96"/>
                </a:lnTo>
                <a:lnTo>
                  <a:pt x="45" y="96"/>
                </a:lnTo>
                <a:lnTo>
                  <a:pt x="45" y="96"/>
                </a:lnTo>
                <a:lnTo>
                  <a:pt x="25" y="91"/>
                </a:lnTo>
                <a:lnTo>
                  <a:pt x="10" y="86"/>
                </a:lnTo>
                <a:lnTo>
                  <a:pt x="5" y="70"/>
                </a:lnTo>
                <a:lnTo>
                  <a:pt x="0" y="45"/>
                </a:lnTo>
                <a:lnTo>
                  <a:pt x="0" y="45"/>
                </a:lnTo>
                <a:lnTo>
                  <a:pt x="5" y="25"/>
                </a:lnTo>
                <a:lnTo>
                  <a:pt x="10" y="10"/>
                </a:lnTo>
                <a:lnTo>
                  <a:pt x="25" y="0"/>
                </a:lnTo>
                <a:lnTo>
                  <a:pt x="40" y="0"/>
                </a:lnTo>
                <a:lnTo>
                  <a:pt x="40" y="0"/>
                </a:lnTo>
                <a:lnTo>
                  <a:pt x="55" y="0"/>
                </a:lnTo>
                <a:lnTo>
                  <a:pt x="70" y="10"/>
                </a:lnTo>
                <a:lnTo>
                  <a:pt x="75" y="25"/>
                </a:lnTo>
                <a:lnTo>
                  <a:pt x="80" y="40"/>
                </a:lnTo>
              </a:path>
            </a:pathLst>
          </a:cu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96" name="Freeform 95">
            <a:extLst>
              <a:ext uri="{FF2B5EF4-FFF2-40B4-BE49-F238E27FC236}">
                <a16:creationId xmlns:a16="http://schemas.microsoft.com/office/drawing/2014/main" id="{00000000-0008-0000-0F00-000060000000}"/>
              </a:ext>
            </a:extLst>
          </xdr:cNvPr>
          <xdr:cNvSpPr>
            <a:spLocks/>
          </xdr:cNvSpPr>
        </xdr:nvSpPr>
        <xdr:spPr bwMode="auto">
          <a:xfrm>
            <a:off x="1251902" y="581025"/>
            <a:ext cx="31750" cy="15875"/>
          </a:xfrm>
          <a:custGeom>
            <a:avLst/>
            <a:gdLst>
              <a:gd name="T0" fmla="*/ 0 w 50"/>
              <a:gd name="T1" fmla="*/ 25 h 25"/>
              <a:gd name="T2" fmla="*/ 50 w 50"/>
              <a:gd name="T3" fmla="*/ 25 h 25"/>
              <a:gd name="T4" fmla="*/ 50 w 50"/>
              <a:gd name="T5" fmla="*/ 25 h 25"/>
              <a:gd name="T6" fmla="*/ 45 w 50"/>
              <a:gd name="T7" fmla="*/ 15 h 25"/>
              <a:gd name="T8" fmla="*/ 45 w 50"/>
              <a:gd name="T9" fmla="*/ 10 h 25"/>
              <a:gd name="T10" fmla="*/ 35 w 50"/>
              <a:gd name="T11" fmla="*/ 0 h 25"/>
              <a:gd name="T12" fmla="*/ 25 w 50"/>
              <a:gd name="T13" fmla="*/ 0 h 25"/>
              <a:gd name="T14" fmla="*/ 25 w 50"/>
              <a:gd name="T15" fmla="*/ 0 h 25"/>
              <a:gd name="T16" fmla="*/ 15 w 50"/>
              <a:gd name="T17" fmla="*/ 0 h 25"/>
              <a:gd name="T18" fmla="*/ 10 w 50"/>
              <a:gd name="T19" fmla="*/ 5 h 25"/>
              <a:gd name="T20" fmla="*/ 5 w 50"/>
              <a:gd name="T21" fmla="*/ 15 h 25"/>
              <a:gd name="T22" fmla="*/ 0 w 50"/>
              <a:gd name="T23" fmla="*/ 25 h 2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Lst>
            <a:rect l="0" t="0" r="r" b="b"/>
            <a:pathLst>
              <a:path w="50" h="25">
                <a:moveTo>
                  <a:pt x="0" y="25"/>
                </a:moveTo>
                <a:lnTo>
                  <a:pt x="50" y="25"/>
                </a:lnTo>
                <a:lnTo>
                  <a:pt x="50" y="25"/>
                </a:lnTo>
                <a:lnTo>
                  <a:pt x="45" y="15"/>
                </a:lnTo>
                <a:lnTo>
                  <a:pt x="45" y="10"/>
                </a:lnTo>
                <a:lnTo>
                  <a:pt x="35" y="0"/>
                </a:lnTo>
                <a:lnTo>
                  <a:pt x="25" y="0"/>
                </a:lnTo>
                <a:lnTo>
                  <a:pt x="25" y="0"/>
                </a:lnTo>
                <a:lnTo>
                  <a:pt x="15" y="0"/>
                </a:lnTo>
                <a:lnTo>
                  <a:pt x="10" y="5"/>
                </a:lnTo>
                <a:lnTo>
                  <a:pt x="5" y="15"/>
                </a:lnTo>
                <a:lnTo>
                  <a:pt x="0" y="25"/>
                </a:lnTo>
              </a:path>
            </a:pathLst>
          </a:cu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97" name="Freeform 96">
            <a:extLst>
              <a:ext uri="{FF2B5EF4-FFF2-40B4-BE49-F238E27FC236}">
                <a16:creationId xmlns:a16="http://schemas.microsoft.com/office/drawing/2014/main" id="{00000000-0008-0000-0F00-000061000000}"/>
              </a:ext>
            </a:extLst>
          </xdr:cNvPr>
          <xdr:cNvSpPr>
            <a:spLocks/>
          </xdr:cNvSpPr>
        </xdr:nvSpPr>
        <xdr:spPr bwMode="auto">
          <a:xfrm>
            <a:off x="1302702" y="574675"/>
            <a:ext cx="50800" cy="60960"/>
          </a:xfrm>
          <a:custGeom>
            <a:avLst/>
            <a:gdLst>
              <a:gd name="T0" fmla="*/ 80 w 80"/>
              <a:gd name="T1" fmla="*/ 30 h 96"/>
              <a:gd name="T2" fmla="*/ 80 w 80"/>
              <a:gd name="T3" fmla="*/ 96 h 96"/>
              <a:gd name="T4" fmla="*/ 65 w 80"/>
              <a:gd name="T5" fmla="*/ 96 h 96"/>
              <a:gd name="T6" fmla="*/ 65 w 80"/>
              <a:gd name="T7" fmla="*/ 35 h 96"/>
              <a:gd name="T8" fmla="*/ 65 w 80"/>
              <a:gd name="T9" fmla="*/ 35 h 96"/>
              <a:gd name="T10" fmla="*/ 65 w 80"/>
              <a:gd name="T11" fmla="*/ 25 h 96"/>
              <a:gd name="T12" fmla="*/ 60 w 80"/>
              <a:gd name="T13" fmla="*/ 15 h 96"/>
              <a:gd name="T14" fmla="*/ 55 w 80"/>
              <a:gd name="T15" fmla="*/ 10 h 96"/>
              <a:gd name="T16" fmla="*/ 45 w 80"/>
              <a:gd name="T17" fmla="*/ 10 h 96"/>
              <a:gd name="T18" fmla="*/ 45 w 80"/>
              <a:gd name="T19" fmla="*/ 10 h 96"/>
              <a:gd name="T20" fmla="*/ 30 w 80"/>
              <a:gd name="T21" fmla="*/ 15 h 96"/>
              <a:gd name="T22" fmla="*/ 25 w 80"/>
              <a:gd name="T23" fmla="*/ 20 h 96"/>
              <a:gd name="T24" fmla="*/ 20 w 80"/>
              <a:gd name="T25" fmla="*/ 30 h 96"/>
              <a:gd name="T26" fmla="*/ 15 w 80"/>
              <a:gd name="T27" fmla="*/ 45 h 96"/>
              <a:gd name="T28" fmla="*/ 15 w 80"/>
              <a:gd name="T29" fmla="*/ 96 h 96"/>
              <a:gd name="T30" fmla="*/ 0 w 80"/>
              <a:gd name="T31" fmla="*/ 96 h 96"/>
              <a:gd name="T32" fmla="*/ 0 w 80"/>
              <a:gd name="T33" fmla="*/ 0 h 96"/>
              <a:gd name="T34" fmla="*/ 15 w 80"/>
              <a:gd name="T35" fmla="*/ 0 h 96"/>
              <a:gd name="T36" fmla="*/ 15 w 80"/>
              <a:gd name="T37" fmla="*/ 10 h 96"/>
              <a:gd name="T38" fmla="*/ 15 w 80"/>
              <a:gd name="T39" fmla="*/ 10 h 96"/>
              <a:gd name="T40" fmla="*/ 15 w 80"/>
              <a:gd name="T41" fmla="*/ 10 h 96"/>
              <a:gd name="T42" fmla="*/ 30 w 80"/>
              <a:gd name="T43" fmla="*/ 0 h 96"/>
              <a:gd name="T44" fmla="*/ 45 w 80"/>
              <a:gd name="T45" fmla="*/ 0 h 96"/>
              <a:gd name="T46" fmla="*/ 45 w 80"/>
              <a:gd name="T47" fmla="*/ 0 h 96"/>
              <a:gd name="T48" fmla="*/ 60 w 80"/>
              <a:gd name="T49" fmla="*/ 0 h 96"/>
              <a:gd name="T50" fmla="*/ 70 w 80"/>
              <a:gd name="T51" fmla="*/ 5 h 96"/>
              <a:gd name="T52" fmla="*/ 80 w 80"/>
              <a:gd name="T53" fmla="*/ 15 h 96"/>
              <a:gd name="T54" fmla="*/ 80 w 80"/>
              <a:gd name="T55" fmla="*/ 30 h 9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Lst>
            <a:rect l="0" t="0" r="r" b="b"/>
            <a:pathLst>
              <a:path w="80" h="96">
                <a:moveTo>
                  <a:pt x="80" y="30"/>
                </a:moveTo>
                <a:lnTo>
                  <a:pt x="80" y="96"/>
                </a:lnTo>
                <a:lnTo>
                  <a:pt x="65" y="96"/>
                </a:lnTo>
                <a:lnTo>
                  <a:pt x="65" y="35"/>
                </a:lnTo>
                <a:lnTo>
                  <a:pt x="65" y="35"/>
                </a:lnTo>
                <a:lnTo>
                  <a:pt x="65" y="25"/>
                </a:lnTo>
                <a:lnTo>
                  <a:pt x="60" y="15"/>
                </a:lnTo>
                <a:lnTo>
                  <a:pt x="55" y="10"/>
                </a:lnTo>
                <a:lnTo>
                  <a:pt x="45" y="10"/>
                </a:lnTo>
                <a:lnTo>
                  <a:pt x="45" y="10"/>
                </a:lnTo>
                <a:lnTo>
                  <a:pt x="30" y="15"/>
                </a:lnTo>
                <a:lnTo>
                  <a:pt x="25" y="20"/>
                </a:lnTo>
                <a:lnTo>
                  <a:pt x="20" y="30"/>
                </a:lnTo>
                <a:lnTo>
                  <a:pt x="15" y="45"/>
                </a:lnTo>
                <a:lnTo>
                  <a:pt x="15" y="96"/>
                </a:lnTo>
                <a:lnTo>
                  <a:pt x="0" y="96"/>
                </a:lnTo>
                <a:lnTo>
                  <a:pt x="0" y="0"/>
                </a:lnTo>
                <a:lnTo>
                  <a:pt x="15" y="0"/>
                </a:lnTo>
                <a:lnTo>
                  <a:pt x="15" y="10"/>
                </a:lnTo>
                <a:lnTo>
                  <a:pt x="15" y="10"/>
                </a:lnTo>
                <a:lnTo>
                  <a:pt x="15" y="10"/>
                </a:lnTo>
                <a:lnTo>
                  <a:pt x="30" y="0"/>
                </a:lnTo>
                <a:lnTo>
                  <a:pt x="45" y="0"/>
                </a:lnTo>
                <a:lnTo>
                  <a:pt x="45" y="0"/>
                </a:lnTo>
                <a:lnTo>
                  <a:pt x="60" y="0"/>
                </a:lnTo>
                <a:lnTo>
                  <a:pt x="70" y="5"/>
                </a:lnTo>
                <a:lnTo>
                  <a:pt x="80" y="15"/>
                </a:lnTo>
                <a:lnTo>
                  <a:pt x="80" y="30"/>
                </a:lnTo>
              </a:path>
            </a:pathLst>
          </a:cu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98" name="Freeform 97">
            <a:extLst>
              <a:ext uri="{FF2B5EF4-FFF2-40B4-BE49-F238E27FC236}">
                <a16:creationId xmlns:a16="http://schemas.microsoft.com/office/drawing/2014/main" id="{00000000-0008-0000-0F00-000062000000}"/>
              </a:ext>
            </a:extLst>
          </xdr:cNvPr>
          <xdr:cNvSpPr>
            <a:spLocks/>
          </xdr:cNvSpPr>
        </xdr:nvSpPr>
        <xdr:spPr bwMode="auto">
          <a:xfrm>
            <a:off x="1369377" y="561975"/>
            <a:ext cx="28575" cy="73660"/>
          </a:xfrm>
          <a:custGeom>
            <a:avLst/>
            <a:gdLst>
              <a:gd name="T0" fmla="*/ 40 w 45"/>
              <a:gd name="T1" fmla="*/ 101 h 116"/>
              <a:gd name="T2" fmla="*/ 45 w 45"/>
              <a:gd name="T3" fmla="*/ 111 h 116"/>
              <a:gd name="T4" fmla="*/ 45 w 45"/>
              <a:gd name="T5" fmla="*/ 111 h 116"/>
              <a:gd name="T6" fmla="*/ 25 w 45"/>
              <a:gd name="T7" fmla="*/ 116 h 116"/>
              <a:gd name="T8" fmla="*/ 25 w 45"/>
              <a:gd name="T9" fmla="*/ 116 h 116"/>
              <a:gd name="T10" fmla="*/ 15 w 45"/>
              <a:gd name="T11" fmla="*/ 116 h 116"/>
              <a:gd name="T12" fmla="*/ 5 w 45"/>
              <a:gd name="T13" fmla="*/ 111 h 116"/>
              <a:gd name="T14" fmla="*/ 0 w 45"/>
              <a:gd name="T15" fmla="*/ 101 h 116"/>
              <a:gd name="T16" fmla="*/ 0 w 45"/>
              <a:gd name="T17" fmla="*/ 85 h 116"/>
              <a:gd name="T18" fmla="*/ 0 w 45"/>
              <a:gd name="T19" fmla="*/ 5 h 116"/>
              <a:gd name="T20" fmla="*/ 15 w 45"/>
              <a:gd name="T21" fmla="*/ 0 h 116"/>
              <a:gd name="T22" fmla="*/ 15 w 45"/>
              <a:gd name="T23" fmla="*/ 20 h 116"/>
              <a:gd name="T24" fmla="*/ 40 w 45"/>
              <a:gd name="T25" fmla="*/ 20 h 116"/>
              <a:gd name="T26" fmla="*/ 40 w 45"/>
              <a:gd name="T27" fmla="*/ 30 h 116"/>
              <a:gd name="T28" fmla="*/ 15 w 45"/>
              <a:gd name="T29" fmla="*/ 30 h 116"/>
              <a:gd name="T30" fmla="*/ 15 w 45"/>
              <a:gd name="T31" fmla="*/ 85 h 116"/>
              <a:gd name="T32" fmla="*/ 15 w 45"/>
              <a:gd name="T33" fmla="*/ 85 h 116"/>
              <a:gd name="T34" fmla="*/ 20 w 45"/>
              <a:gd name="T35" fmla="*/ 101 h 116"/>
              <a:gd name="T36" fmla="*/ 30 w 45"/>
              <a:gd name="T37" fmla="*/ 101 h 116"/>
              <a:gd name="T38" fmla="*/ 30 w 45"/>
              <a:gd name="T39" fmla="*/ 101 h 116"/>
              <a:gd name="T40" fmla="*/ 40 w 45"/>
              <a:gd name="T41" fmla="*/ 101 h 11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Lst>
            <a:rect l="0" t="0" r="r" b="b"/>
            <a:pathLst>
              <a:path w="45" h="116">
                <a:moveTo>
                  <a:pt x="40" y="101"/>
                </a:moveTo>
                <a:lnTo>
                  <a:pt x="45" y="111"/>
                </a:lnTo>
                <a:lnTo>
                  <a:pt x="45" y="111"/>
                </a:lnTo>
                <a:lnTo>
                  <a:pt x="25" y="116"/>
                </a:lnTo>
                <a:lnTo>
                  <a:pt x="25" y="116"/>
                </a:lnTo>
                <a:lnTo>
                  <a:pt x="15" y="116"/>
                </a:lnTo>
                <a:lnTo>
                  <a:pt x="5" y="111"/>
                </a:lnTo>
                <a:lnTo>
                  <a:pt x="0" y="101"/>
                </a:lnTo>
                <a:lnTo>
                  <a:pt x="0" y="85"/>
                </a:lnTo>
                <a:lnTo>
                  <a:pt x="0" y="5"/>
                </a:lnTo>
                <a:lnTo>
                  <a:pt x="15" y="0"/>
                </a:lnTo>
                <a:lnTo>
                  <a:pt x="15" y="20"/>
                </a:lnTo>
                <a:lnTo>
                  <a:pt x="40" y="20"/>
                </a:lnTo>
                <a:lnTo>
                  <a:pt x="40" y="30"/>
                </a:lnTo>
                <a:lnTo>
                  <a:pt x="15" y="30"/>
                </a:lnTo>
                <a:lnTo>
                  <a:pt x="15" y="85"/>
                </a:lnTo>
                <a:lnTo>
                  <a:pt x="15" y="85"/>
                </a:lnTo>
                <a:lnTo>
                  <a:pt x="20" y="101"/>
                </a:lnTo>
                <a:lnTo>
                  <a:pt x="30" y="101"/>
                </a:lnTo>
                <a:lnTo>
                  <a:pt x="30" y="101"/>
                </a:lnTo>
                <a:lnTo>
                  <a:pt x="40" y="101"/>
                </a:lnTo>
              </a:path>
            </a:pathLst>
          </a:cu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99" name="Freeform 98">
            <a:extLst>
              <a:ext uri="{FF2B5EF4-FFF2-40B4-BE49-F238E27FC236}">
                <a16:creationId xmlns:a16="http://schemas.microsoft.com/office/drawing/2014/main" id="{00000000-0008-0000-0F00-000063000000}"/>
              </a:ext>
            </a:extLst>
          </xdr:cNvPr>
          <xdr:cNvSpPr>
            <a:spLocks/>
          </xdr:cNvSpPr>
        </xdr:nvSpPr>
        <xdr:spPr bwMode="auto">
          <a:xfrm>
            <a:off x="1407477" y="549275"/>
            <a:ext cx="50800" cy="86360"/>
          </a:xfrm>
          <a:custGeom>
            <a:avLst/>
            <a:gdLst>
              <a:gd name="T0" fmla="*/ 15 w 80"/>
              <a:gd name="T1" fmla="*/ 40 h 136"/>
              <a:gd name="T2" fmla="*/ 15 w 80"/>
              <a:gd name="T3" fmla="*/ 40 h 136"/>
              <a:gd name="T4" fmla="*/ 15 w 80"/>
              <a:gd name="T5" fmla="*/ 50 h 136"/>
              <a:gd name="T6" fmla="*/ 15 w 80"/>
              <a:gd name="T7" fmla="*/ 50 h 136"/>
              <a:gd name="T8" fmla="*/ 15 w 80"/>
              <a:gd name="T9" fmla="*/ 50 h 136"/>
              <a:gd name="T10" fmla="*/ 25 w 80"/>
              <a:gd name="T11" fmla="*/ 40 h 136"/>
              <a:gd name="T12" fmla="*/ 45 w 80"/>
              <a:gd name="T13" fmla="*/ 40 h 136"/>
              <a:gd name="T14" fmla="*/ 45 w 80"/>
              <a:gd name="T15" fmla="*/ 40 h 136"/>
              <a:gd name="T16" fmla="*/ 60 w 80"/>
              <a:gd name="T17" fmla="*/ 40 h 136"/>
              <a:gd name="T18" fmla="*/ 70 w 80"/>
              <a:gd name="T19" fmla="*/ 45 h 136"/>
              <a:gd name="T20" fmla="*/ 75 w 80"/>
              <a:gd name="T21" fmla="*/ 55 h 136"/>
              <a:gd name="T22" fmla="*/ 80 w 80"/>
              <a:gd name="T23" fmla="*/ 70 h 136"/>
              <a:gd name="T24" fmla="*/ 80 w 80"/>
              <a:gd name="T25" fmla="*/ 136 h 136"/>
              <a:gd name="T26" fmla="*/ 60 w 80"/>
              <a:gd name="T27" fmla="*/ 136 h 136"/>
              <a:gd name="T28" fmla="*/ 60 w 80"/>
              <a:gd name="T29" fmla="*/ 75 h 136"/>
              <a:gd name="T30" fmla="*/ 60 w 80"/>
              <a:gd name="T31" fmla="*/ 75 h 136"/>
              <a:gd name="T32" fmla="*/ 60 w 80"/>
              <a:gd name="T33" fmla="*/ 65 h 136"/>
              <a:gd name="T34" fmla="*/ 55 w 80"/>
              <a:gd name="T35" fmla="*/ 55 h 136"/>
              <a:gd name="T36" fmla="*/ 50 w 80"/>
              <a:gd name="T37" fmla="*/ 50 h 136"/>
              <a:gd name="T38" fmla="*/ 40 w 80"/>
              <a:gd name="T39" fmla="*/ 50 h 136"/>
              <a:gd name="T40" fmla="*/ 40 w 80"/>
              <a:gd name="T41" fmla="*/ 50 h 136"/>
              <a:gd name="T42" fmla="*/ 30 w 80"/>
              <a:gd name="T43" fmla="*/ 55 h 136"/>
              <a:gd name="T44" fmla="*/ 20 w 80"/>
              <a:gd name="T45" fmla="*/ 60 h 136"/>
              <a:gd name="T46" fmla="*/ 15 w 80"/>
              <a:gd name="T47" fmla="*/ 70 h 136"/>
              <a:gd name="T48" fmla="*/ 15 w 80"/>
              <a:gd name="T49" fmla="*/ 85 h 136"/>
              <a:gd name="T50" fmla="*/ 15 w 80"/>
              <a:gd name="T51" fmla="*/ 136 h 136"/>
              <a:gd name="T52" fmla="*/ 0 w 80"/>
              <a:gd name="T53" fmla="*/ 136 h 136"/>
              <a:gd name="T54" fmla="*/ 0 w 80"/>
              <a:gd name="T55" fmla="*/ 5 h 136"/>
              <a:gd name="T56" fmla="*/ 15 w 80"/>
              <a:gd name="T57" fmla="*/ 0 h 136"/>
              <a:gd name="T58" fmla="*/ 15 w 80"/>
              <a:gd name="T59" fmla="*/ 40 h 13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Lst>
            <a:rect l="0" t="0" r="r" b="b"/>
            <a:pathLst>
              <a:path w="80" h="136">
                <a:moveTo>
                  <a:pt x="15" y="40"/>
                </a:moveTo>
                <a:lnTo>
                  <a:pt x="15" y="40"/>
                </a:lnTo>
                <a:lnTo>
                  <a:pt x="15" y="50"/>
                </a:lnTo>
                <a:lnTo>
                  <a:pt x="15" y="50"/>
                </a:lnTo>
                <a:lnTo>
                  <a:pt x="15" y="50"/>
                </a:lnTo>
                <a:lnTo>
                  <a:pt x="25" y="40"/>
                </a:lnTo>
                <a:lnTo>
                  <a:pt x="45" y="40"/>
                </a:lnTo>
                <a:lnTo>
                  <a:pt x="45" y="40"/>
                </a:lnTo>
                <a:lnTo>
                  <a:pt x="60" y="40"/>
                </a:lnTo>
                <a:lnTo>
                  <a:pt x="70" y="45"/>
                </a:lnTo>
                <a:lnTo>
                  <a:pt x="75" y="55"/>
                </a:lnTo>
                <a:lnTo>
                  <a:pt x="80" y="70"/>
                </a:lnTo>
                <a:lnTo>
                  <a:pt x="80" y="136"/>
                </a:lnTo>
                <a:lnTo>
                  <a:pt x="60" y="136"/>
                </a:lnTo>
                <a:lnTo>
                  <a:pt x="60" y="75"/>
                </a:lnTo>
                <a:lnTo>
                  <a:pt x="60" y="75"/>
                </a:lnTo>
                <a:lnTo>
                  <a:pt x="60" y="65"/>
                </a:lnTo>
                <a:lnTo>
                  <a:pt x="55" y="55"/>
                </a:lnTo>
                <a:lnTo>
                  <a:pt x="50" y="50"/>
                </a:lnTo>
                <a:lnTo>
                  <a:pt x="40" y="50"/>
                </a:lnTo>
                <a:lnTo>
                  <a:pt x="40" y="50"/>
                </a:lnTo>
                <a:lnTo>
                  <a:pt x="30" y="55"/>
                </a:lnTo>
                <a:lnTo>
                  <a:pt x="20" y="60"/>
                </a:lnTo>
                <a:lnTo>
                  <a:pt x="15" y="70"/>
                </a:lnTo>
                <a:lnTo>
                  <a:pt x="15" y="85"/>
                </a:lnTo>
                <a:lnTo>
                  <a:pt x="15" y="136"/>
                </a:lnTo>
                <a:lnTo>
                  <a:pt x="0" y="136"/>
                </a:lnTo>
                <a:lnTo>
                  <a:pt x="0" y="5"/>
                </a:lnTo>
                <a:lnTo>
                  <a:pt x="15" y="0"/>
                </a:lnTo>
                <a:lnTo>
                  <a:pt x="15" y="40"/>
                </a:lnTo>
              </a:path>
            </a:pathLst>
          </a:cu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100" name="Freeform 99">
            <a:extLst>
              <a:ext uri="{FF2B5EF4-FFF2-40B4-BE49-F238E27FC236}">
                <a16:creationId xmlns:a16="http://schemas.microsoft.com/office/drawing/2014/main" id="{00000000-0008-0000-0F00-000064000000}"/>
              </a:ext>
            </a:extLst>
          </xdr:cNvPr>
          <xdr:cNvSpPr>
            <a:spLocks/>
          </xdr:cNvSpPr>
        </xdr:nvSpPr>
        <xdr:spPr bwMode="auto">
          <a:xfrm>
            <a:off x="1464627" y="600075"/>
            <a:ext cx="31750" cy="9525"/>
          </a:xfrm>
          <a:custGeom>
            <a:avLst/>
            <a:gdLst>
              <a:gd name="T0" fmla="*/ 0 w 50"/>
              <a:gd name="T1" fmla="*/ 0 h 15"/>
              <a:gd name="T2" fmla="*/ 45 w 50"/>
              <a:gd name="T3" fmla="*/ 0 h 15"/>
              <a:gd name="T4" fmla="*/ 50 w 50"/>
              <a:gd name="T5" fmla="*/ 15 h 15"/>
              <a:gd name="T6" fmla="*/ 10 w 50"/>
              <a:gd name="T7" fmla="*/ 15 h 15"/>
              <a:gd name="T8" fmla="*/ 0 w 50"/>
              <a:gd name="T9" fmla="*/ 0 h 15"/>
            </a:gdLst>
            <a:ahLst/>
            <a:cxnLst>
              <a:cxn ang="0">
                <a:pos x="T0" y="T1"/>
              </a:cxn>
              <a:cxn ang="0">
                <a:pos x="T2" y="T3"/>
              </a:cxn>
              <a:cxn ang="0">
                <a:pos x="T4" y="T5"/>
              </a:cxn>
              <a:cxn ang="0">
                <a:pos x="T6" y="T7"/>
              </a:cxn>
              <a:cxn ang="0">
                <a:pos x="T8" y="T9"/>
              </a:cxn>
            </a:cxnLst>
            <a:rect l="0" t="0" r="r" b="b"/>
            <a:pathLst>
              <a:path w="50" h="15">
                <a:moveTo>
                  <a:pt x="0" y="0"/>
                </a:moveTo>
                <a:lnTo>
                  <a:pt x="45" y="0"/>
                </a:lnTo>
                <a:lnTo>
                  <a:pt x="50" y="15"/>
                </a:lnTo>
                <a:lnTo>
                  <a:pt x="10" y="15"/>
                </a:lnTo>
                <a:lnTo>
                  <a:pt x="0" y="0"/>
                </a:lnTo>
              </a:path>
            </a:pathLst>
          </a:cu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101" name="Freeform 100">
            <a:extLst>
              <a:ext uri="{FF2B5EF4-FFF2-40B4-BE49-F238E27FC236}">
                <a16:creationId xmlns:a16="http://schemas.microsoft.com/office/drawing/2014/main" id="{00000000-0008-0000-0F00-000065000000}"/>
              </a:ext>
            </a:extLst>
          </xdr:cNvPr>
          <xdr:cNvSpPr>
            <a:spLocks/>
          </xdr:cNvSpPr>
        </xdr:nvSpPr>
        <xdr:spPr bwMode="auto">
          <a:xfrm>
            <a:off x="1505902" y="549275"/>
            <a:ext cx="50800" cy="86360"/>
          </a:xfrm>
          <a:custGeom>
            <a:avLst/>
            <a:gdLst>
              <a:gd name="T0" fmla="*/ 0 w 80"/>
              <a:gd name="T1" fmla="*/ 85 h 136"/>
              <a:gd name="T2" fmla="*/ 0 w 80"/>
              <a:gd name="T3" fmla="*/ 85 h 136"/>
              <a:gd name="T4" fmla="*/ 0 w 80"/>
              <a:gd name="T5" fmla="*/ 65 h 136"/>
              <a:gd name="T6" fmla="*/ 10 w 80"/>
              <a:gd name="T7" fmla="*/ 50 h 136"/>
              <a:gd name="T8" fmla="*/ 20 w 80"/>
              <a:gd name="T9" fmla="*/ 40 h 136"/>
              <a:gd name="T10" fmla="*/ 35 w 80"/>
              <a:gd name="T11" fmla="*/ 40 h 136"/>
              <a:gd name="T12" fmla="*/ 35 w 80"/>
              <a:gd name="T13" fmla="*/ 40 h 136"/>
              <a:gd name="T14" fmla="*/ 55 w 80"/>
              <a:gd name="T15" fmla="*/ 40 h 136"/>
              <a:gd name="T16" fmla="*/ 65 w 80"/>
              <a:gd name="T17" fmla="*/ 50 h 136"/>
              <a:gd name="T18" fmla="*/ 65 w 80"/>
              <a:gd name="T19" fmla="*/ 50 h 136"/>
              <a:gd name="T20" fmla="*/ 65 w 80"/>
              <a:gd name="T21" fmla="*/ 50 h 136"/>
              <a:gd name="T22" fmla="*/ 65 w 80"/>
              <a:gd name="T23" fmla="*/ 40 h 136"/>
              <a:gd name="T24" fmla="*/ 65 w 80"/>
              <a:gd name="T25" fmla="*/ 5 h 136"/>
              <a:gd name="T26" fmla="*/ 80 w 80"/>
              <a:gd name="T27" fmla="*/ 0 h 136"/>
              <a:gd name="T28" fmla="*/ 80 w 80"/>
              <a:gd name="T29" fmla="*/ 136 h 136"/>
              <a:gd name="T30" fmla="*/ 70 w 80"/>
              <a:gd name="T31" fmla="*/ 136 h 136"/>
              <a:gd name="T32" fmla="*/ 65 w 80"/>
              <a:gd name="T33" fmla="*/ 121 h 136"/>
              <a:gd name="T34" fmla="*/ 65 w 80"/>
              <a:gd name="T35" fmla="*/ 121 h 136"/>
              <a:gd name="T36" fmla="*/ 65 w 80"/>
              <a:gd name="T37" fmla="*/ 121 h 136"/>
              <a:gd name="T38" fmla="*/ 55 w 80"/>
              <a:gd name="T39" fmla="*/ 131 h 136"/>
              <a:gd name="T40" fmla="*/ 35 w 80"/>
              <a:gd name="T41" fmla="*/ 136 h 136"/>
              <a:gd name="T42" fmla="*/ 35 w 80"/>
              <a:gd name="T43" fmla="*/ 136 h 136"/>
              <a:gd name="T44" fmla="*/ 20 w 80"/>
              <a:gd name="T45" fmla="*/ 131 h 136"/>
              <a:gd name="T46" fmla="*/ 10 w 80"/>
              <a:gd name="T47" fmla="*/ 126 h 136"/>
              <a:gd name="T48" fmla="*/ 0 w 80"/>
              <a:gd name="T49" fmla="*/ 110 h 136"/>
              <a:gd name="T50" fmla="*/ 0 w 80"/>
              <a:gd name="T51" fmla="*/ 85 h 13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Lst>
            <a:rect l="0" t="0" r="r" b="b"/>
            <a:pathLst>
              <a:path w="80" h="136">
                <a:moveTo>
                  <a:pt x="0" y="85"/>
                </a:moveTo>
                <a:lnTo>
                  <a:pt x="0" y="85"/>
                </a:lnTo>
                <a:lnTo>
                  <a:pt x="0" y="65"/>
                </a:lnTo>
                <a:lnTo>
                  <a:pt x="10" y="50"/>
                </a:lnTo>
                <a:lnTo>
                  <a:pt x="20" y="40"/>
                </a:lnTo>
                <a:lnTo>
                  <a:pt x="35" y="40"/>
                </a:lnTo>
                <a:lnTo>
                  <a:pt x="35" y="40"/>
                </a:lnTo>
                <a:lnTo>
                  <a:pt x="55" y="40"/>
                </a:lnTo>
                <a:lnTo>
                  <a:pt x="65" y="50"/>
                </a:lnTo>
                <a:lnTo>
                  <a:pt x="65" y="50"/>
                </a:lnTo>
                <a:lnTo>
                  <a:pt x="65" y="50"/>
                </a:lnTo>
                <a:lnTo>
                  <a:pt x="65" y="40"/>
                </a:lnTo>
                <a:lnTo>
                  <a:pt x="65" y="5"/>
                </a:lnTo>
                <a:lnTo>
                  <a:pt x="80" y="0"/>
                </a:lnTo>
                <a:lnTo>
                  <a:pt x="80" y="136"/>
                </a:lnTo>
                <a:lnTo>
                  <a:pt x="70" y="136"/>
                </a:lnTo>
                <a:lnTo>
                  <a:pt x="65" y="121"/>
                </a:lnTo>
                <a:lnTo>
                  <a:pt x="65" y="121"/>
                </a:lnTo>
                <a:lnTo>
                  <a:pt x="65" y="121"/>
                </a:lnTo>
                <a:lnTo>
                  <a:pt x="55" y="131"/>
                </a:lnTo>
                <a:lnTo>
                  <a:pt x="35" y="136"/>
                </a:lnTo>
                <a:lnTo>
                  <a:pt x="35" y="136"/>
                </a:lnTo>
                <a:lnTo>
                  <a:pt x="20" y="131"/>
                </a:lnTo>
                <a:lnTo>
                  <a:pt x="10" y="126"/>
                </a:lnTo>
                <a:lnTo>
                  <a:pt x="0" y="110"/>
                </a:lnTo>
                <a:lnTo>
                  <a:pt x="0" y="85"/>
                </a:lnTo>
              </a:path>
            </a:pathLst>
          </a:cu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102" name="Freeform 101">
            <a:extLst>
              <a:ext uri="{FF2B5EF4-FFF2-40B4-BE49-F238E27FC236}">
                <a16:creationId xmlns:a16="http://schemas.microsoft.com/office/drawing/2014/main" id="{00000000-0008-0000-0F00-000066000000}"/>
              </a:ext>
            </a:extLst>
          </xdr:cNvPr>
          <xdr:cNvSpPr>
            <a:spLocks/>
          </xdr:cNvSpPr>
        </xdr:nvSpPr>
        <xdr:spPr bwMode="auto">
          <a:xfrm>
            <a:off x="1515427" y="581025"/>
            <a:ext cx="31750" cy="45085"/>
          </a:xfrm>
          <a:custGeom>
            <a:avLst/>
            <a:gdLst>
              <a:gd name="T0" fmla="*/ 50 w 50"/>
              <a:gd name="T1" fmla="*/ 40 h 71"/>
              <a:gd name="T2" fmla="*/ 50 w 50"/>
              <a:gd name="T3" fmla="*/ 35 h 71"/>
              <a:gd name="T4" fmla="*/ 50 w 50"/>
              <a:gd name="T5" fmla="*/ 35 h 71"/>
              <a:gd name="T6" fmla="*/ 50 w 50"/>
              <a:gd name="T7" fmla="*/ 20 h 71"/>
              <a:gd name="T8" fmla="*/ 45 w 50"/>
              <a:gd name="T9" fmla="*/ 10 h 71"/>
              <a:gd name="T10" fmla="*/ 35 w 50"/>
              <a:gd name="T11" fmla="*/ 5 h 71"/>
              <a:gd name="T12" fmla="*/ 25 w 50"/>
              <a:gd name="T13" fmla="*/ 0 h 71"/>
              <a:gd name="T14" fmla="*/ 25 w 50"/>
              <a:gd name="T15" fmla="*/ 0 h 71"/>
              <a:gd name="T16" fmla="*/ 10 w 50"/>
              <a:gd name="T17" fmla="*/ 5 h 71"/>
              <a:gd name="T18" fmla="*/ 5 w 50"/>
              <a:gd name="T19" fmla="*/ 10 h 71"/>
              <a:gd name="T20" fmla="*/ 0 w 50"/>
              <a:gd name="T21" fmla="*/ 20 h 71"/>
              <a:gd name="T22" fmla="*/ 0 w 50"/>
              <a:gd name="T23" fmla="*/ 35 h 71"/>
              <a:gd name="T24" fmla="*/ 0 w 50"/>
              <a:gd name="T25" fmla="*/ 35 h 71"/>
              <a:gd name="T26" fmla="*/ 0 w 50"/>
              <a:gd name="T27" fmla="*/ 50 h 71"/>
              <a:gd name="T28" fmla="*/ 5 w 50"/>
              <a:gd name="T29" fmla="*/ 66 h 71"/>
              <a:gd name="T30" fmla="*/ 15 w 50"/>
              <a:gd name="T31" fmla="*/ 71 h 71"/>
              <a:gd name="T32" fmla="*/ 25 w 50"/>
              <a:gd name="T33" fmla="*/ 71 h 71"/>
              <a:gd name="T34" fmla="*/ 25 w 50"/>
              <a:gd name="T35" fmla="*/ 71 h 71"/>
              <a:gd name="T36" fmla="*/ 35 w 50"/>
              <a:gd name="T37" fmla="*/ 71 h 71"/>
              <a:gd name="T38" fmla="*/ 45 w 50"/>
              <a:gd name="T39" fmla="*/ 66 h 71"/>
              <a:gd name="T40" fmla="*/ 50 w 50"/>
              <a:gd name="T41" fmla="*/ 55 h 71"/>
              <a:gd name="T42" fmla="*/ 50 w 50"/>
              <a:gd name="T43" fmla="*/ 40 h 7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Lst>
            <a:rect l="0" t="0" r="r" b="b"/>
            <a:pathLst>
              <a:path w="50" h="71">
                <a:moveTo>
                  <a:pt x="50" y="40"/>
                </a:moveTo>
                <a:lnTo>
                  <a:pt x="50" y="35"/>
                </a:lnTo>
                <a:lnTo>
                  <a:pt x="50" y="35"/>
                </a:lnTo>
                <a:lnTo>
                  <a:pt x="50" y="20"/>
                </a:lnTo>
                <a:lnTo>
                  <a:pt x="45" y="10"/>
                </a:lnTo>
                <a:lnTo>
                  <a:pt x="35" y="5"/>
                </a:lnTo>
                <a:lnTo>
                  <a:pt x="25" y="0"/>
                </a:lnTo>
                <a:lnTo>
                  <a:pt x="25" y="0"/>
                </a:lnTo>
                <a:lnTo>
                  <a:pt x="10" y="5"/>
                </a:lnTo>
                <a:lnTo>
                  <a:pt x="5" y="10"/>
                </a:lnTo>
                <a:lnTo>
                  <a:pt x="0" y="20"/>
                </a:lnTo>
                <a:lnTo>
                  <a:pt x="0" y="35"/>
                </a:lnTo>
                <a:lnTo>
                  <a:pt x="0" y="35"/>
                </a:lnTo>
                <a:lnTo>
                  <a:pt x="0" y="50"/>
                </a:lnTo>
                <a:lnTo>
                  <a:pt x="5" y="66"/>
                </a:lnTo>
                <a:lnTo>
                  <a:pt x="15" y="71"/>
                </a:lnTo>
                <a:lnTo>
                  <a:pt x="25" y="71"/>
                </a:lnTo>
                <a:lnTo>
                  <a:pt x="25" y="71"/>
                </a:lnTo>
                <a:lnTo>
                  <a:pt x="35" y="71"/>
                </a:lnTo>
                <a:lnTo>
                  <a:pt x="45" y="66"/>
                </a:lnTo>
                <a:lnTo>
                  <a:pt x="50" y="55"/>
                </a:lnTo>
                <a:lnTo>
                  <a:pt x="50" y="40"/>
                </a:lnTo>
              </a:path>
            </a:pathLst>
          </a:cu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103" name="Freeform 102">
            <a:extLst>
              <a:ext uri="{FF2B5EF4-FFF2-40B4-BE49-F238E27FC236}">
                <a16:creationId xmlns:a16="http://schemas.microsoft.com/office/drawing/2014/main" id="{00000000-0008-0000-0F00-000067000000}"/>
              </a:ext>
            </a:extLst>
          </xdr:cNvPr>
          <xdr:cNvSpPr>
            <a:spLocks/>
          </xdr:cNvSpPr>
        </xdr:nvSpPr>
        <xdr:spPr bwMode="auto">
          <a:xfrm>
            <a:off x="1566227" y="574675"/>
            <a:ext cx="47625" cy="60960"/>
          </a:xfrm>
          <a:custGeom>
            <a:avLst/>
            <a:gdLst>
              <a:gd name="T0" fmla="*/ 75 w 75"/>
              <a:gd name="T1" fmla="*/ 30 h 96"/>
              <a:gd name="T2" fmla="*/ 75 w 75"/>
              <a:gd name="T3" fmla="*/ 96 h 96"/>
              <a:gd name="T4" fmla="*/ 65 w 75"/>
              <a:gd name="T5" fmla="*/ 96 h 96"/>
              <a:gd name="T6" fmla="*/ 60 w 75"/>
              <a:gd name="T7" fmla="*/ 81 h 96"/>
              <a:gd name="T8" fmla="*/ 60 w 75"/>
              <a:gd name="T9" fmla="*/ 81 h 96"/>
              <a:gd name="T10" fmla="*/ 60 w 75"/>
              <a:gd name="T11" fmla="*/ 81 h 96"/>
              <a:gd name="T12" fmla="*/ 50 w 75"/>
              <a:gd name="T13" fmla="*/ 91 h 96"/>
              <a:gd name="T14" fmla="*/ 30 w 75"/>
              <a:gd name="T15" fmla="*/ 96 h 96"/>
              <a:gd name="T16" fmla="*/ 30 w 75"/>
              <a:gd name="T17" fmla="*/ 96 h 96"/>
              <a:gd name="T18" fmla="*/ 20 w 75"/>
              <a:gd name="T19" fmla="*/ 96 h 96"/>
              <a:gd name="T20" fmla="*/ 10 w 75"/>
              <a:gd name="T21" fmla="*/ 91 h 96"/>
              <a:gd name="T22" fmla="*/ 0 w 75"/>
              <a:gd name="T23" fmla="*/ 81 h 96"/>
              <a:gd name="T24" fmla="*/ 0 w 75"/>
              <a:gd name="T25" fmla="*/ 65 h 96"/>
              <a:gd name="T26" fmla="*/ 0 w 75"/>
              <a:gd name="T27" fmla="*/ 65 h 96"/>
              <a:gd name="T28" fmla="*/ 5 w 75"/>
              <a:gd name="T29" fmla="*/ 55 h 96"/>
              <a:gd name="T30" fmla="*/ 10 w 75"/>
              <a:gd name="T31" fmla="*/ 45 h 96"/>
              <a:gd name="T32" fmla="*/ 25 w 75"/>
              <a:gd name="T33" fmla="*/ 40 h 96"/>
              <a:gd name="T34" fmla="*/ 45 w 75"/>
              <a:gd name="T35" fmla="*/ 35 h 96"/>
              <a:gd name="T36" fmla="*/ 60 w 75"/>
              <a:gd name="T37" fmla="*/ 35 h 96"/>
              <a:gd name="T38" fmla="*/ 60 w 75"/>
              <a:gd name="T39" fmla="*/ 30 h 96"/>
              <a:gd name="T40" fmla="*/ 60 w 75"/>
              <a:gd name="T41" fmla="*/ 30 h 96"/>
              <a:gd name="T42" fmla="*/ 60 w 75"/>
              <a:gd name="T43" fmla="*/ 20 h 96"/>
              <a:gd name="T44" fmla="*/ 55 w 75"/>
              <a:gd name="T45" fmla="*/ 15 h 96"/>
              <a:gd name="T46" fmla="*/ 50 w 75"/>
              <a:gd name="T47" fmla="*/ 10 h 96"/>
              <a:gd name="T48" fmla="*/ 40 w 75"/>
              <a:gd name="T49" fmla="*/ 10 h 96"/>
              <a:gd name="T50" fmla="*/ 40 w 75"/>
              <a:gd name="T51" fmla="*/ 10 h 96"/>
              <a:gd name="T52" fmla="*/ 25 w 75"/>
              <a:gd name="T53" fmla="*/ 15 h 96"/>
              <a:gd name="T54" fmla="*/ 15 w 75"/>
              <a:gd name="T55" fmla="*/ 15 h 96"/>
              <a:gd name="T56" fmla="*/ 10 w 75"/>
              <a:gd name="T57" fmla="*/ 5 h 96"/>
              <a:gd name="T58" fmla="*/ 10 w 75"/>
              <a:gd name="T59" fmla="*/ 5 h 96"/>
              <a:gd name="T60" fmla="*/ 25 w 75"/>
              <a:gd name="T61" fmla="*/ 0 h 96"/>
              <a:gd name="T62" fmla="*/ 40 w 75"/>
              <a:gd name="T63" fmla="*/ 0 h 96"/>
              <a:gd name="T64" fmla="*/ 40 w 75"/>
              <a:gd name="T65" fmla="*/ 0 h 96"/>
              <a:gd name="T66" fmla="*/ 55 w 75"/>
              <a:gd name="T67" fmla="*/ 0 h 96"/>
              <a:gd name="T68" fmla="*/ 70 w 75"/>
              <a:gd name="T69" fmla="*/ 5 h 96"/>
              <a:gd name="T70" fmla="*/ 75 w 75"/>
              <a:gd name="T71" fmla="*/ 15 h 96"/>
              <a:gd name="T72" fmla="*/ 75 w 75"/>
              <a:gd name="T73" fmla="*/ 30 h 9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Lst>
            <a:rect l="0" t="0" r="r" b="b"/>
            <a:pathLst>
              <a:path w="75" h="96">
                <a:moveTo>
                  <a:pt x="75" y="30"/>
                </a:moveTo>
                <a:lnTo>
                  <a:pt x="75" y="96"/>
                </a:lnTo>
                <a:lnTo>
                  <a:pt x="65" y="96"/>
                </a:lnTo>
                <a:lnTo>
                  <a:pt x="60" y="81"/>
                </a:lnTo>
                <a:lnTo>
                  <a:pt x="60" y="81"/>
                </a:lnTo>
                <a:lnTo>
                  <a:pt x="60" y="81"/>
                </a:lnTo>
                <a:lnTo>
                  <a:pt x="50" y="91"/>
                </a:lnTo>
                <a:lnTo>
                  <a:pt x="30" y="96"/>
                </a:lnTo>
                <a:lnTo>
                  <a:pt x="30" y="96"/>
                </a:lnTo>
                <a:lnTo>
                  <a:pt x="20" y="96"/>
                </a:lnTo>
                <a:lnTo>
                  <a:pt x="10" y="91"/>
                </a:lnTo>
                <a:lnTo>
                  <a:pt x="0" y="81"/>
                </a:lnTo>
                <a:lnTo>
                  <a:pt x="0" y="65"/>
                </a:lnTo>
                <a:lnTo>
                  <a:pt x="0" y="65"/>
                </a:lnTo>
                <a:lnTo>
                  <a:pt x="5" y="55"/>
                </a:lnTo>
                <a:lnTo>
                  <a:pt x="10" y="45"/>
                </a:lnTo>
                <a:lnTo>
                  <a:pt x="25" y="40"/>
                </a:lnTo>
                <a:lnTo>
                  <a:pt x="45" y="35"/>
                </a:lnTo>
                <a:lnTo>
                  <a:pt x="60" y="35"/>
                </a:lnTo>
                <a:lnTo>
                  <a:pt x="60" y="30"/>
                </a:lnTo>
                <a:lnTo>
                  <a:pt x="60" y="30"/>
                </a:lnTo>
                <a:lnTo>
                  <a:pt x="60" y="20"/>
                </a:lnTo>
                <a:lnTo>
                  <a:pt x="55" y="15"/>
                </a:lnTo>
                <a:lnTo>
                  <a:pt x="50" y="10"/>
                </a:lnTo>
                <a:lnTo>
                  <a:pt x="40" y="10"/>
                </a:lnTo>
                <a:lnTo>
                  <a:pt x="40" y="10"/>
                </a:lnTo>
                <a:lnTo>
                  <a:pt x="25" y="15"/>
                </a:lnTo>
                <a:lnTo>
                  <a:pt x="15" y="15"/>
                </a:lnTo>
                <a:lnTo>
                  <a:pt x="10" y="5"/>
                </a:lnTo>
                <a:lnTo>
                  <a:pt x="10" y="5"/>
                </a:lnTo>
                <a:lnTo>
                  <a:pt x="25" y="0"/>
                </a:lnTo>
                <a:lnTo>
                  <a:pt x="40" y="0"/>
                </a:lnTo>
                <a:lnTo>
                  <a:pt x="40" y="0"/>
                </a:lnTo>
                <a:lnTo>
                  <a:pt x="55" y="0"/>
                </a:lnTo>
                <a:lnTo>
                  <a:pt x="70" y="5"/>
                </a:lnTo>
                <a:lnTo>
                  <a:pt x="75" y="15"/>
                </a:lnTo>
                <a:lnTo>
                  <a:pt x="75" y="30"/>
                </a:lnTo>
              </a:path>
            </a:pathLst>
          </a:cu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104" name="Freeform 103">
            <a:extLst>
              <a:ext uri="{FF2B5EF4-FFF2-40B4-BE49-F238E27FC236}">
                <a16:creationId xmlns:a16="http://schemas.microsoft.com/office/drawing/2014/main" id="{00000000-0008-0000-0F00-000068000000}"/>
              </a:ext>
            </a:extLst>
          </xdr:cNvPr>
          <xdr:cNvSpPr>
            <a:spLocks/>
          </xdr:cNvSpPr>
        </xdr:nvSpPr>
        <xdr:spPr bwMode="auto">
          <a:xfrm>
            <a:off x="1575752" y="603250"/>
            <a:ext cx="28575" cy="26035"/>
          </a:xfrm>
          <a:custGeom>
            <a:avLst/>
            <a:gdLst>
              <a:gd name="T0" fmla="*/ 30 w 45"/>
              <a:gd name="T1" fmla="*/ 5 h 41"/>
              <a:gd name="T2" fmla="*/ 30 w 45"/>
              <a:gd name="T3" fmla="*/ 5 h 41"/>
              <a:gd name="T4" fmla="*/ 15 w 45"/>
              <a:gd name="T5" fmla="*/ 5 h 41"/>
              <a:gd name="T6" fmla="*/ 10 w 45"/>
              <a:gd name="T7" fmla="*/ 10 h 41"/>
              <a:gd name="T8" fmla="*/ 0 w 45"/>
              <a:gd name="T9" fmla="*/ 15 h 41"/>
              <a:gd name="T10" fmla="*/ 0 w 45"/>
              <a:gd name="T11" fmla="*/ 20 h 41"/>
              <a:gd name="T12" fmla="*/ 0 w 45"/>
              <a:gd name="T13" fmla="*/ 20 h 41"/>
              <a:gd name="T14" fmla="*/ 0 w 45"/>
              <a:gd name="T15" fmla="*/ 31 h 41"/>
              <a:gd name="T16" fmla="*/ 5 w 45"/>
              <a:gd name="T17" fmla="*/ 36 h 41"/>
              <a:gd name="T18" fmla="*/ 20 w 45"/>
              <a:gd name="T19" fmla="*/ 41 h 41"/>
              <a:gd name="T20" fmla="*/ 20 w 45"/>
              <a:gd name="T21" fmla="*/ 41 h 41"/>
              <a:gd name="T22" fmla="*/ 30 w 45"/>
              <a:gd name="T23" fmla="*/ 36 h 41"/>
              <a:gd name="T24" fmla="*/ 40 w 45"/>
              <a:gd name="T25" fmla="*/ 31 h 41"/>
              <a:gd name="T26" fmla="*/ 45 w 45"/>
              <a:gd name="T27" fmla="*/ 25 h 41"/>
              <a:gd name="T28" fmla="*/ 45 w 45"/>
              <a:gd name="T29" fmla="*/ 10 h 41"/>
              <a:gd name="T30" fmla="*/ 45 w 45"/>
              <a:gd name="T31" fmla="*/ 0 h 41"/>
              <a:gd name="T32" fmla="*/ 30 w 45"/>
              <a:gd name="T33" fmla="*/ 5 h 4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Lst>
            <a:rect l="0" t="0" r="r" b="b"/>
            <a:pathLst>
              <a:path w="45" h="41">
                <a:moveTo>
                  <a:pt x="30" y="5"/>
                </a:moveTo>
                <a:lnTo>
                  <a:pt x="30" y="5"/>
                </a:lnTo>
                <a:lnTo>
                  <a:pt x="15" y="5"/>
                </a:lnTo>
                <a:lnTo>
                  <a:pt x="10" y="10"/>
                </a:lnTo>
                <a:lnTo>
                  <a:pt x="0" y="15"/>
                </a:lnTo>
                <a:lnTo>
                  <a:pt x="0" y="20"/>
                </a:lnTo>
                <a:lnTo>
                  <a:pt x="0" y="20"/>
                </a:lnTo>
                <a:lnTo>
                  <a:pt x="0" y="31"/>
                </a:lnTo>
                <a:lnTo>
                  <a:pt x="5" y="36"/>
                </a:lnTo>
                <a:lnTo>
                  <a:pt x="20" y="41"/>
                </a:lnTo>
                <a:lnTo>
                  <a:pt x="20" y="41"/>
                </a:lnTo>
                <a:lnTo>
                  <a:pt x="30" y="36"/>
                </a:lnTo>
                <a:lnTo>
                  <a:pt x="40" y="31"/>
                </a:lnTo>
                <a:lnTo>
                  <a:pt x="45" y="25"/>
                </a:lnTo>
                <a:lnTo>
                  <a:pt x="45" y="10"/>
                </a:lnTo>
                <a:lnTo>
                  <a:pt x="45" y="0"/>
                </a:lnTo>
                <a:lnTo>
                  <a:pt x="30" y="5"/>
                </a:lnTo>
              </a:path>
            </a:pathLst>
          </a:cu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105" name="Freeform 104">
            <a:extLst>
              <a:ext uri="{FF2B5EF4-FFF2-40B4-BE49-F238E27FC236}">
                <a16:creationId xmlns:a16="http://schemas.microsoft.com/office/drawing/2014/main" id="{00000000-0008-0000-0F00-000069000000}"/>
              </a:ext>
            </a:extLst>
          </xdr:cNvPr>
          <xdr:cNvSpPr>
            <a:spLocks/>
          </xdr:cNvSpPr>
        </xdr:nvSpPr>
        <xdr:spPr bwMode="auto">
          <a:xfrm>
            <a:off x="1620202" y="574675"/>
            <a:ext cx="53975" cy="86360"/>
          </a:xfrm>
          <a:custGeom>
            <a:avLst/>
            <a:gdLst>
              <a:gd name="T0" fmla="*/ 15 w 85"/>
              <a:gd name="T1" fmla="*/ 0 h 136"/>
              <a:gd name="T2" fmla="*/ 35 w 85"/>
              <a:gd name="T3" fmla="*/ 55 h 136"/>
              <a:gd name="T4" fmla="*/ 35 w 85"/>
              <a:gd name="T5" fmla="*/ 55 h 136"/>
              <a:gd name="T6" fmla="*/ 45 w 85"/>
              <a:gd name="T7" fmla="*/ 81 h 136"/>
              <a:gd name="T8" fmla="*/ 45 w 85"/>
              <a:gd name="T9" fmla="*/ 81 h 136"/>
              <a:gd name="T10" fmla="*/ 45 w 85"/>
              <a:gd name="T11" fmla="*/ 81 h 136"/>
              <a:gd name="T12" fmla="*/ 50 w 85"/>
              <a:gd name="T13" fmla="*/ 55 h 136"/>
              <a:gd name="T14" fmla="*/ 70 w 85"/>
              <a:gd name="T15" fmla="*/ 0 h 136"/>
              <a:gd name="T16" fmla="*/ 85 w 85"/>
              <a:gd name="T17" fmla="*/ 0 h 136"/>
              <a:gd name="T18" fmla="*/ 45 w 85"/>
              <a:gd name="T19" fmla="*/ 106 h 136"/>
              <a:gd name="T20" fmla="*/ 45 w 85"/>
              <a:gd name="T21" fmla="*/ 106 h 136"/>
              <a:gd name="T22" fmla="*/ 35 w 85"/>
              <a:gd name="T23" fmla="*/ 126 h 136"/>
              <a:gd name="T24" fmla="*/ 20 w 85"/>
              <a:gd name="T25" fmla="*/ 136 h 136"/>
              <a:gd name="T26" fmla="*/ 15 w 85"/>
              <a:gd name="T27" fmla="*/ 126 h 136"/>
              <a:gd name="T28" fmla="*/ 15 w 85"/>
              <a:gd name="T29" fmla="*/ 126 h 136"/>
              <a:gd name="T30" fmla="*/ 25 w 85"/>
              <a:gd name="T31" fmla="*/ 116 h 136"/>
              <a:gd name="T32" fmla="*/ 30 w 85"/>
              <a:gd name="T33" fmla="*/ 106 h 136"/>
              <a:gd name="T34" fmla="*/ 35 w 85"/>
              <a:gd name="T35" fmla="*/ 96 h 136"/>
              <a:gd name="T36" fmla="*/ 0 w 85"/>
              <a:gd name="T37" fmla="*/ 0 h 136"/>
              <a:gd name="T38" fmla="*/ 15 w 85"/>
              <a:gd name="T39" fmla="*/ 0 h 13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Lst>
            <a:rect l="0" t="0" r="r" b="b"/>
            <a:pathLst>
              <a:path w="85" h="136">
                <a:moveTo>
                  <a:pt x="15" y="0"/>
                </a:moveTo>
                <a:lnTo>
                  <a:pt x="35" y="55"/>
                </a:lnTo>
                <a:lnTo>
                  <a:pt x="35" y="55"/>
                </a:lnTo>
                <a:lnTo>
                  <a:pt x="45" y="81"/>
                </a:lnTo>
                <a:lnTo>
                  <a:pt x="45" y="81"/>
                </a:lnTo>
                <a:lnTo>
                  <a:pt x="45" y="81"/>
                </a:lnTo>
                <a:lnTo>
                  <a:pt x="50" y="55"/>
                </a:lnTo>
                <a:lnTo>
                  <a:pt x="70" y="0"/>
                </a:lnTo>
                <a:lnTo>
                  <a:pt x="85" y="0"/>
                </a:lnTo>
                <a:lnTo>
                  <a:pt x="45" y="106"/>
                </a:lnTo>
                <a:lnTo>
                  <a:pt x="45" y="106"/>
                </a:lnTo>
                <a:lnTo>
                  <a:pt x="35" y="126"/>
                </a:lnTo>
                <a:lnTo>
                  <a:pt x="20" y="136"/>
                </a:lnTo>
                <a:lnTo>
                  <a:pt x="15" y="126"/>
                </a:lnTo>
                <a:lnTo>
                  <a:pt x="15" y="126"/>
                </a:lnTo>
                <a:lnTo>
                  <a:pt x="25" y="116"/>
                </a:lnTo>
                <a:lnTo>
                  <a:pt x="30" y="106"/>
                </a:lnTo>
                <a:lnTo>
                  <a:pt x="35" y="96"/>
                </a:lnTo>
                <a:lnTo>
                  <a:pt x="0" y="0"/>
                </a:lnTo>
                <a:lnTo>
                  <a:pt x="15" y="0"/>
                </a:lnTo>
              </a:path>
            </a:pathLst>
          </a:cu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106" name="Freeform 105">
            <a:extLst>
              <a:ext uri="{FF2B5EF4-FFF2-40B4-BE49-F238E27FC236}">
                <a16:creationId xmlns:a16="http://schemas.microsoft.com/office/drawing/2014/main" id="{00000000-0008-0000-0F00-00006A000000}"/>
              </a:ext>
            </a:extLst>
          </xdr:cNvPr>
          <xdr:cNvSpPr>
            <a:spLocks noEditPoints="1"/>
          </xdr:cNvSpPr>
        </xdr:nvSpPr>
        <xdr:spPr bwMode="auto">
          <a:xfrm>
            <a:off x="1721802" y="549275"/>
            <a:ext cx="481965" cy="86360"/>
          </a:xfrm>
          <a:custGeom>
            <a:avLst/>
            <a:gdLst>
              <a:gd name="T0" fmla="*/ 50 w 759"/>
              <a:gd name="T1" fmla="*/ 10 h 136"/>
              <a:gd name="T2" fmla="*/ 65 w 759"/>
              <a:gd name="T3" fmla="*/ 45 h 136"/>
              <a:gd name="T4" fmla="*/ 35 w 759"/>
              <a:gd name="T5" fmla="*/ 80 h 136"/>
              <a:gd name="T6" fmla="*/ 120 w 759"/>
              <a:gd name="T7" fmla="*/ 65 h 136"/>
              <a:gd name="T8" fmla="*/ 170 w 759"/>
              <a:gd name="T9" fmla="*/ 40 h 136"/>
              <a:gd name="T10" fmla="*/ 185 w 759"/>
              <a:gd name="T11" fmla="*/ 5 h 136"/>
              <a:gd name="T12" fmla="*/ 185 w 759"/>
              <a:gd name="T13" fmla="*/ 121 h 136"/>
              <a:gd name="T14" fmla="*/ 140 w 759"/>
              <a:gd name="T15" fmla="*/ 131 h 136"/>
              <a:gd name="T16" fmla="*/ 185 w 759"/>
              <a:gd name="T17" fmla="*/ 85 h 136"/>
              <a:gd name="T18" fmla="*/ 155 w 759"/>
              <a:gd name="T19" fmla="*/ 50 h 136"/>
              <a:gd name="T20" fmla="*/ 130 w 759"/>
              <a:gd name="T21" fmla="*/ 85 h 136"/>
              <a:gd name="T22" fmla="*/ 155 w 759"/>
              <a:gd name="T23" fmla="*/ 121 h 136"/>
              <a:gd name="T24" fmla="*/ 185 w 759"/>
              <a:gd name="T25" fmla="*/ 90 h 136"/>
              <a:gd name="T26" fmla="*/ 255 w 759"/>
              <a:gd name="T27" fmla="*/ 121 h 136"/>
              <a:gd name="T28" fmla="*/ 300 w 759"/>
              <a:gd name="T29" fmla="*/ 40 h 136"/>
              <a:gd name="T30" fmla="*/ 384 w 759"/>
              <a:gd name="T31" fmla="*/ 90 h 136"/>
              <a:gd name="T32" fmla="*/ 340 w 759"/>
              <a:gd name="T33" fmla="*/ 121 h 136"/>
              <a:gd name="T34" fmla="*/ 379 w 759"/>
              <a:gd name="T35" fmla="*/ 131 h 136"/>
              <a:gd name="T36" fmla="*/ 320 w 759"/>
              <a:gd name="T37" fmla="*/ 126 h 136"/>
              <a:gd name="T38" fmla="*/ 320 w 759"/>
              <a:gd name="T39" fmla="*/ 50 h 136"/>
              <a:gd name="T40" fmla="*/ 374 w 759"/>
              <a:gd name="T41" fmla="*/ 50 h 136"/>
              <a:gd name="T42" fmla="*/ 369 w 759"/>
              <a:gd name="T43" fmla="*/ 75 h 136"/>
              <a:gd name="T44" fmla="*/ 350 w 759"/>
              <a:gd name="T45" fmla="*/ 50 h 136"/>
              <a:gd name="T46" fmla="*/ 479 w 759"/>
              <a:gd name="T47" fmla="*/ 70 h 136"/>
              <a:gd name="T48" fmla="*/ 464 w 759"/>
              <a:gd name="T49" fmla="*/ 65 h 136"/>
              <a:gd name="T50" fmla="*/ 434 w 759"/>
              <a:gd name="T51" fmla="*/ 55 h 136"/>
              <a:gd name="T52" fmla="*/ 404 w 759"/>
              <a:gd name="T53" fmla="*/ 136 h 136"/>
              <a:gd name="T54" fmla="*/ 419 w 759"/>
              <a:gd name="T55" fmla="*/ 50 h 136"/>
              <a:gd name="T56" fmla="*/ 474 w 759"/>
              <a:gd name="T57" fmla="*/ 45 h 136"/>
              <a:gd name="T58" fmla="*/ 549 w 759"/>
              <a:gd name="T59" fmla="*/ 131 h 136"/>
              <a:gd name="T60" fmla="*/ 504 w 759"/>
              <a:gd name="T61" fmla="*/ 121 h 136"/>
              <a:gd name="T62" fmla="*/ 544 w 759"/>
              <a:gd name="T63" fmla="*/ 40 h 136"/>
              <a:gd name="T64" fmla="*/ 524 w 759"/>
              <a:gd name="T65" fmla="*/ 121 h 136"/>
              <a:gd name="T66" fmla="*/ 584 w 759"/>
              <a:gd name="T67" fmla="*/ 15 h 136"/>
              <a:gd name="T68" fmla="*/ 564 w 759"/>
              <a:gd name="T69" fmla="*/ 15 h 136"/>
              <a:gd name="T70" fmla="*/ 579 w 759"/>
              <a:gd name="T71" fmla="*/ 5 h 136"/>
              <a:gd name="T72" fmla="*/ 579 w 759"/>
              <a:gd name="T73" fmla="*/ 40 h 136"/>
              <a:gd name="T74" fmla="*/ 659 w 759"/>
              <a:gd name="T75" fmla="*/ 90 h 136"/>
              <a:gd name="T76" fmla="*/ 614 w 759"/>
              <a:gd name="T77" fmla="*/ 60 h 136"/>
              <a:gd name="T78" fmla="*/ 664 w 759"/>
              <a:gd name="T79" fmla="*/ 55 h 136"/>
              <a:gd name="T80" fmla="*/ 639 w 759"/>
              <a:gd name="T81" fmla="*/ 40 h 136"/>
              <a:gd name="T82" fmla="*/ 599 w 759"/>
              <a:gd name="T83" fmla="*/ 65 h 136"/>
              <a:gd name="T84" fmla="*/ 649 w 759"/>
              <a:gd name="T85" fmla="*/ 100 h 136"/>
              <a:gd name="T86" fmla="*/ 629 w 759"/>
              <a:gd name="T87" fmla="*/ 126 h 136"/>
              <a:gd name="T88" fmla="*/ 614 w 759"/>
              <a:gd name="T89" fmla="*/ 136 h 136"/>
              <a:gd name="T90" fmla="*/ 664 w 759"/>
              <a:gd name="T91" fmla="*/ 121 h 136"/>
              <a:gd name="T92" fmla="*/ 704 w 759"/>
              <a:gd name="T93" fmla="*/ 105 h 136"/>
              <a:gd name="T94" fmla="*/ 704 w 759"/>
              <a:gd name="T95" fmla="*/ 20 h 136"/>
              <a:gd name="T96" fmla="*/ 694 w 759"/>
              <a:gd name="T97" fmla="*/ 131 h 136"/>
              <a:gd name="T98" fmla="*/ 729 w 759"/>
              <a:gd name="T99" fmla="*/ 121 h 136"/>
              <a:gd name="T100" fmla="*/ 759 w 759"/>
              <a:gd name="T101" fmla="*/ 20 h 136"/>
              <a:gd name="T102" fmla="*/ 749 w 759"/>
              <a:gd name="T103" fmla="*/ 0 h 136"/>
              <a:gd name="T104" fmla="*/ 749 w 759"/>
              <a:gd name="T105" fmla="*/ 25 h 136"/>
              <a:gd name="T106" fmla="*/ 739 w 759"/>
              <a:gd name="T107" fmla="*/ 15 h 136"/>
              <a:gd name="T108" fmla="*/ 759 w 759"/>
              <a:gd name="T109" fmla="*/ 15 h 136"/>
              <a:gd name="T110" fmla="*/ 749 w 759"/>
              <a:gd name="T111" fmla="*/ 20 h 136"/>
              <a:gd name="T112" fmla="*/ 749 w 759"/>
              <a:gd name="T113" fmla="*/ 15 h 136"/>
              <a:gd name="T114" fmla="*/ 749 w 759"/>
              <a:gd name="T115" fmla="*/ 5 h 136"/>
              <a:gd name="T116" fmla="*/ 749 w 759"/>
              <a:gd name="T117" fmla="*/ 10 h 13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Lst>
            <a:rect l="0" t="0" r="r" b="b"/>
            <a:pathLst>
              <a:path w="759" h="136">
                <a:moveTo>
                  <a:pt x="80" y="95"/>
                </a:moveTo>
                <a:lnTo>
                  <a:pt x="30" y="95"/>
                </a:lnTo>
                <a:lnTo>
                  <a:pt x="15" y="136"/>
                </a:lnTo>
                <a:lnTo>
                  <a:pt x="0" y="136"/>
                </a:lnTo>
                <a:lnTo>
                  <a:pt x="50" y="10"/>
                </a:lnTo>
                <a:lnTo>
                  <a:pt x="65" y="10"/>
                </a:lnTo>
                <a:lnTo>
                  <a:pt x="115" y="136"/>
                </a:lnTo>
                <a:lnTo>
                  <a:pt x="95" y="136"/>
                </a:lnTo>
                <a:lnTo>
                  <a:pt x="80" y="95"/>
                </a:lnTo>
                <a:close/>
                <a:moveTo>
                  <a:pt x="65" y="45"/>
                </a:moveTo>
                <a:lnTo>
                  <a:pt x="65" y="45"/>
                </a:lnTo>
                <a:lnTo>
                  <a:pt x="55" y="25"/>
                </a:lnTo>
                <a:lnTo>
                  <a:pt x="55" y="25"/>
                </a:lnTo>
                <a:lnTo>
                  <a:pt x="50" y="45"/>
                </a:lnTo>
                <a:lnTo>
                  <a:pt x="35" y="80"/>
                </a:lnTo>
                <a:lnTo>
                  <a:pt x="75" y="80"/>
                </a:lnTo>
                <a:lnTo>
                  <a:pt x="65" y="45"/>
                </a:lnTo>
                <a:close/>
                <a:moveTo>
                  <a:pt x="115" y="85"/>
                </a:moveTo>
                <a:lnTo>
                  <a:pt x="115" y="85"/>
                </a:lnTo>
                <a:lnTo>
                  <a:pt x="120" y="65"/>
                </a:lnTo>
                <a:lnTo>
                  <a:pt x="125" y="50"/>
                </a:lnTo>
                <a:lnTo>
                  <a:pt x="140" y="40"/>
                </a:lnTo>
                <a:lnTo>
                  <a:pt x="155" y="40"/>
                </a:lnTo>
                <a:lnTo>
                  <a:pt x="155" y="40"/>
                </a:lnTo>
                <a:lnTo>
                  <a:pt x="170" y="40"/>
                </a:lnTo>
                <a:lnTo>
                  <a:pt x="185" y="50"/>
                </a:lnTo>
                <a:lnTo>
                  <a:pt x="185" y="50"/>
                </a:lnTo>
                <a:lnTo>
                  <a:pt x="185" y="50"/>
                </a:lnTo>
                <a:lnTo>
                  <a:pt x="185" y="40"/>
                </a:lnTo>
                <a:lnTo>
                  <a:pt x="185" y="5"/>
                </a:lnTo>
                <a:lnTo>
                  <a:pt x="200" y="0"/>
                </a:lnTo>
                <a:lnTo>
                  <a:pt x="200" y="136"/>
                </a:lnTo>
                <a:lnTo>
                  <a:pt x="185" y="136"/>
                </a:lnTo>
                <a:lnTo>
                  <a:pt x="185" y="121"/>
                </a:lnTo>
                <a:lnTo>
                  <a:pt x="185" y="121"/>
                </a:lnTo>
                <a:lnTo>
                  <a:pt x="185" y="121"/>
                </a:lnTo>
                <a:lnTo>
                  <a:pt x="170" y="131"/>
                </a:lnTo>
                <a:lnTo>
                  <a:pt x="155" y="136"/>
                </a:lnTo>
                <a:lnTo>
                  <a:pt x="155" y="136"/>
                </a:lnTo>
                <a:lnTo>
                  <a:pt x="140" y="131"/>
                </a:lnTo>
                <a:lnTo>
                  <a:pt x="125" y="126"/>
                </a:lnTo>
                <a:lnTo>
                  <a:pt x="120" y="110"/>
                </a:lnTo>
                <a:lnTo>
                  <a:pt x="115" y="85"/>
                </a:lnTo>
                <a:close/>
                <a:moveTo>
                  <a:pt x="185" y="90"/>
                </a:moveTo>
                <a:lnTo>
                  <a:pt x="185" y="85"/>
                </a:lnTo>
                <a:lnTo>
                  <a:pt x="185" y="85"/>
                </a:lnTo>
                <a:lnTo>
                  <a:pt x="180" y="70"/>
                </a:lnTo>
                <a:lnTo>
                  <a:pt x="180" y="60"/>
                </a:lnTo>
                <a:lnTo>
                  <a:pt x="170" y="55"/>
                </a:lnTo>
                <a:lnTo>
                  <a:pt x="155" y="50"/>
                </a:lnTo>
                <a:lnTo>
                  <a:pt x="155" y="50"/>
                </a:lnTo>
                <a:lnTo>
                  <a:pt x="145" y="55"/>
                </a:lnTo>
                <a:lnTo>
                  <a:pt x="140" y="60"/>
                </a:lnTo>
                <a:lnTo>
                  <a:pt x="135" y="70"/>
                </a:lnTo>
                <a:lnTo>
                  <a:pt x="130" y="85"/>
                </a:lnTo>
                <a:lnTo>
                  <a:pt x="130" y="85"/>
                </a:lnTo>
                <a:lnTo>
                  <a:pt x="135" y="100"/>
                </a:lnTo>
                <a:lnTo>
                  <a:pt x="140" y="116"/>
                </a:lnTo>
                <a:lnTo>
                  <a:pt x="145" y="121"/>
                </a:lnTo>
                <a:lnTo>
                  <a:pt x="155" y="121"/>
                </a:lnTo>
                <a:lnTo>
                  <a:pt x="155" y="121"/>
                </a:lnTo>
                <a:lnTo>
                  <a:pt x="170" y="121"/>
                </a:lnTo>
                <a:lnTo>
                  <a:pt x="180" y="116"/>
                </a:lnTo>
                <a:lnTo>
                  <a:pt x="180" y="105"/>
                </a:lnTo>
                <a:lnTo>
                  <a:pt x="185" y="90"/>
                </a:lnTo>
                <a:close/>
                <a:moveTo>
                  <a:pt x="210" y="40"/>
                </a:moveTo>
                <a:lnTo>
                  <a:pt x="230" y="40"/>
                </a:lnTo>
                <a:lnTo>
                  <a:pt x="250" y="95"/>
                </a:lnTo>
                <a:lnTo>
                  <a:pt x="250" y="95"/>
                </a:lnTo>
                <a:lnTo>
                  <a:pt x="255" y="121"/>
                </a:lnTo>
                <a:lnTo>
                  <a:pt x="255" y="121"/>
                </a:lnTo>
                <a:lnTo>
                  <a:pt x="255" y="121"/>
                </a:lnTo>
                <a:lnTo>
                  <a:pt x="265" y="95"/>
                </a:lnTo>
                <a:lnTo>
                  <a:pt x="285" y="40"/>
                </a:lnTo>
                <a:lnTo>
                  <a:pt x="300" y="40"/>
                </a:lnTo>
                <a:lnTo>
                  <a:pt x="265" y="136"/>
                </a:lnTo>
                <a:lnTo>
                  <a:pt x="250" y="136"/>
                </a:lnTo>
                <a:lnTo>
                  <a:pt x="210" y="40"/>
                </a:lnTo>
                <a:close/>
                <a:moveTo>
                  <a:pt x="384" y="80"/>
                </a:moveTo>
                <a:lnTo>
                  <a:pt x="384" y="90"/>
                </a:lnTo>
                <a:lnTo>
                  <a:pt x="320" y="90"/>
                </a:lnTo>
                <a:lnTo>
                  <a:pt x="320" y="90"/>
                </a:lnTo>
                <a:lnTo>
                  <a:pt x="325" y="105"/>
                </a:lnTo>
                <a:lnTo>
                  <a:pt x="330" y="116"/>
                </a:lnTo>
                <a:lnTo>
                  <a:pt x="340" y="121"/>
                </a:lnTo>
                <a:lnTo>
                  <a:pt x="350" y="121"/>
                </a:lnTo>
                <a:lnTo>
                  <a:pt x="350" y="121"/>
                </a:lnTo>
                <a:lnTo>
                  <a:pt x="379" y="116"/>
                </a:lnTo>
                <a:lnTo>
                  <a:pt x="379" y="131"/>
                </a:lnTo>
                <a:lnTo>
                  <a:pt x="379" y="131"/>
                </a:lnTo>
                <a:lnTo>
                  <a:pt x="369" y="136"/>
                </a:lnTo>
                <a:lnTo>
                  <a:pt x="350" y="136"/>
                </a:lnTo>
                <a:lnTo>
                  <a:pt x="350" y="136"/>
                </a:lnTo>
                <a:lnTo>
                  <a:pt x="335" y="131"/>
                </a:lnTo>
                <a:lnTo>
                  <a:pt x="320" y="126"/>
                </a:lnTo>
                <a:lnTo>
                  <a:pt x="310" y="110"/>
                </a:lnTo>
                <a:lnTo>
                  <a:pt x="305" y="85"/>
                </a:lnTo>
                <a:lnTo>
                  <a:pt x="305" y="85"/>
                </a:lnTo>
                <a:lnTo>
                  <a:pt x="310" y="65"/>
                </a:lnTo>
                <a:lnTo>
                  <a:pt x="320" y="50"/>
                </a:lnTo>
                <a:lnTo>
                  <a:pt x="330" y="40"/>
                </a:lnTo>
                <a:lnTo>
                  <a:pt x="350" y="40"/>
                </a:lnTo>
                <a:lnTo>
                  <a:pt x="350" y="40"/>
                </a:lnTo>
                <a:lnTo>
                  <a:pt x="365" y="40"/>
                </a:lnTo>
                <a:lnTo>
                  <a:pt x="374" y="50"/>
                </a:lnTo>
                <a:lnTo>
                  <a:pt x="384" y="65"/>
                </a:lnTo>
                <a:lnTo>
                  <a:pt x="384" y="80"/>
                </a:lnTo>
                <a:close/>
                <a:moveTo>
                  <a:pt x="325" y="75"/>
                </a:moveTo>
                <a:lnTo>
                  <a:pt x="369" y="75"/>
                </a:lnTo>
                <a:lnTo>
                  <a:pt x="369" y="75"/>
                </a:lnTo>
                <a:lnTo>
                  <a:pt x="369" y="65"/>
                </a:lnTo>
                <a:lnTo>
                  <a:pt x="365" y="60"/>
                </a:lnTo>
                <a:lnTo>
                  <a:pt x="360" y="50"/>
                </a:lnTo>
                <a:lnTo>
                  <a:pt x="350" y="50"/>
                </a:lnTo>
                <a:lnTo>
                  <a:pt x="350" y="50"/>
                </a:lnTo>
                <a:lnTo>
                  <a:pt x="340" y="50"/>
                </a:lnTo>
                <a:lnTo>
                  <a:pt x="330" y="55"/>
                </a:lnTo>
                <a:lnTo>
                  <a:pt x="325" y="65"/>
                </a:lnTo>
                <a:lnTo>
                  <a:pt x="325" y="75"/>
                </a:lnTo>
                <a:close/>
                <a:moveTo>
                  <a:pt x="479" y="70"/>
                </a:moveTo>
                <a:lnTo>
                  <a:pt x="479" y="136"/>
                </a:lnTo>
                <a:lnTo>
                  <a:pt x="464" y="136"/>
                </a:lnTo>
                <a:lnTo>
                  <a:pt x="464" y="75"/>
                </a:lnTo>
                <a:lnTo>
                  <a:pt x="464" y="75"/>
                </a:lnTo>
                <a:lnTo>
                  <a:pt x="464" y="65"/>
                </a:lnTo>
                <a:lnTo>
                  <a:pt x="459" y="55"/>
                </a:lnTo>
                <a:lnTo>
                  <a:pt x="454" y="50"/>
                </a:lnTo>
                <a:lnTo>
                  <a:pt x="444" y="50"/>
                </a:lnTo>
                <a:lnTo>
                  <a:pt x="444" y="50"/>
                </a:lnTo>
                <a:lnTo>
                  <a:pt x="434" y="55"/>
                </a:lnTo>
                <a:lnTo>
                  <a:pt x="424" y="60"/>
                </a:lnTo>
                <a:lnTo>
                  <a:pt x="419" y="70"/>
                </a:lnTo>
                <a:lnTo>
                  <a:pt x="419" y="85"/>
                </a:lnTo>
                <a:lnTo>
                  <a:pt x="419" y="136"/>
                </a:lnTo>
                <a:lnTo>
                  <a:pt x="404" y="136"/>
                </a:lnTo>
                <a:lnTo>
                  <a:pt x="404" y="40"/>
                </a:lnTo>
                <a:lnTo>
                  <a:pt x="414" y="40"/>
                </a:lnTo>
                <a:lnTo>
                  <a:pt x="419" y="50"/>
                </a:lnTo>
                <a:lnTo>
                  <a:pt x="419" y="50"/>
                </a:lnTo>
                <a:lnTo>
                  <a:pt x="419" y="50"/>
                </a:lnTo>
                <a:lnTo>
                  <a:pt x="429" y="40"/>
                </a:lnTo>
                <a:lnTo>
                  <a:pt x="449" y="40"/>
                </a:lnTo>
                <a:lnTo>
                  <a:pt x="449" y="40"/>
                </a:lnTo>
                <a:lnTo>
                  <a:pt x="464" y="40"/>
                </a:lnTo>
                <a:lnTo>
                  <a:pt x="474" y="45"/>
                </a:lnTo>
                <a:lnTo>
                  <a:pt x="479" y="55"/>
                </a:lnTo>
                <a:lnTo>
                  <a:pt x="479" y="70"/>
                </a:lnTo>
                <a:close/>
                <a:moveTo>
                  <a:pt x="544" y="121"/>
                </a:moveTo>
                <a:lnTo>
                  <a:pt x="549" y="131"/>
                </a:lnTo>
                <a:lnTo>
                  <a:pt x="549" y="131"/>
                </a:lnTo>
                <a:lnTo>
                  <a:pt x="529" y="136"/>
                </a:lnTo>
                <a:lnTo>
                  <a:pt x="529" y="136"/>
                </a:lnTo>
                <a:lnTo>
                  <a:pt x="519" y="136"/>
                </a:lnTo>
                <a:lnTo>
                  <a:pt x="514" y="131"/>
                </a:lnTo>
                <a:lnTo>
                  <a:pt x="504" y="121"/>
                </a:lnTo>
                <a:lnTo>
                  <a:pt x="504" y="105"/>
                </a:lnTo>
                <a:lnTo>
                  <a:pt x="504" y="25"/>
                </a:lnTo>
                <a:lnTo>
                  <a:pt x="519" y="20"/>
                </a:lnTo>
                <a:lnTo>
                  <a:pt x="519" y="40"/>
                </a:lnTo>
                <a:lnTo>
                  <a:pt x="544" y="40"/>
                </a:lnTo>
                <a:lnTo>
                  <a:pt x="544" y="50"/>
                </a:lnTo>
                <a:lnTo>
                  <a:pt x="519" y="50"/>
                </a:lnTo>
                <a:lnTo>
                  <a:pt x="519" y="105"/>
                </a:lnTo>
                <a:lnTo>
                  <a:pt x="519" y="105"/>
                </a:lnTo>
                <a:lnTo>
                  <a:pt x="524" y="121"/>
                </a:lnTo>
                <a:lnTo>
                  <a:pt x="534" y="121"/>
                </a:lnTo>
                <a:lnTo>
                  <a:pt x="534" y="121"/>
                </a:lnTo>
                <a:lnTo>
                  <a:pt x="544" y="121"/>
                </a:lnTo>
                <a:close/>
                <a:moveTo>
                  <a:pt x="584" y="15"/>
                </a:moveTo>
                <a:lnTo>
                  <a:pt x="584" y="15"/>
                </a:lnTo>
                <a:lnTo>
                  <a:pt x="579" y="20"/>
                </a:lnTo>
                <a:lnTo>
                  <a:pt x="574" y="25"/>
                </a:lnTo>
                <a:lnTo>
                  <a:pt x="574" y="25"/>
                </a:lnTo>
                <a:lnTo>
                  <a:pt x="569" y="20"/>
                </a:lnTo>
                <a:lnTo>
                  <a:pt x="564" y="15"/>
                </a:lnTo>
                <a:lnTo>
                  <a:pt x="564" y="15"/>
                </a:lnTo>
                <a:lnTo>
                  <a:pt x="569" y="5"/>
                </a:lnTo>
                <a:lnTo>
                  <a:pt x="574" y="5"/>
                </a:lnTo>
                <a:lnTo>
                  <a:pt x="574" y="5"/>
                </a:lnTo>
                <a:lnTo>
                  <a:pt x="579" y="5"/>
                </a:lnTo>
                <a:lnTo>
                  <a:pt x="584" y="15"/>
                </a:lnTo>
                <a:close/>
                <a:moveTo>
                  <a:pt x="579" y="136"/>
                </a:moveTo>
                <a:lnTo>
                  <a:pt x="564" y="136"/>
                </a:lnTo>
                <a:lnTo>
                  <a:pt x="564" y="40"/>
                </a:lnTo>
                <a:lnTo>
                  <a:pt x="579" y="40"/>
                </a:lnTo>
                <a:lnTo>
                  <a:pt x="579" y="136"/>
                </a:lnTo>
                <a:close/>
                <a:moveTo>
                  <a:pt x="669" y="105"/>
                </a:moveTo>
                <a:lnTo>
                  <a:pt x="669" y="105"/>
                </a:lnTo>
                <a:lnTo>
                  <a:pt x="669" y="100"/>
                </a:lnTo>
                <a:lnTo>
                  <a:pt x="659" y="90"/>
                </a:lnTo>
                <a:lnTo>
                  <a:pt x="639" y="80"/>
                </a:lnTo>
                <a:lnTo>
                  <a:pt x="639" y="80"/>
                </a:lnTo>
                <a:lnTo>
                  <a:pt x="619" y="70"/>
                </a:lnTo>
                <a:lnTo>
                  <a:pt x="614" y="60"/>
                </a:lnTo>
                <a:lnTo>
                  <a:pt x="614" y="60"/>
                </a:lnTo>
                <a:lnTo>
                  <a:pt x="619" y="55"/>
                </a:lnTo>
                <a:lnTo>
                  <a:pt x="634" y="50"/>
                </a:lnTo>
                <a:lnTo>
                  <a:pt x="634" y="50"/>
                </a:lnTo>
                <a:lnTo>
                  <a:pt x="649" y="50"/>
                </a:lnTo>
                <a:lnTo>
                  <a:pt x="664" y="55"/>
                </a:lnTo>
                <a:lnTo>
                  <a:pt x="669" y="45"/>
                </a:lnTo>
                <a:lnTo>
                  <a:pt x="669" y="45"/>
                </a:lnTo>
                <a:lnTo>
                  <a:pt x="654" y="40"/>
                </a:lnTo>
                <a:lnTo>
                  <a:pt x="639" y="40"/>
                </a:lnTo>
                <a:lnTo>
                  <a:pt x="639" y="40"/>
                </a:lnTo>
                <a:lnTo>
                  <a:pt x="624" y="40"/>
                </a:lnTo>
                <a:lnTo>
                  <a:pt x="609" y="45"/>
                </a:lnTo>
                <a:lnTo>
                  <a:pt x="604" y="50"/>
                </a:lnTo>
                <a:lnTo>
                  <a:pt x="599" y="65"/>
                </a:lnTo>
                <a:lnTo>
                  <a:pt x="599" y="65"/>
                </a:lnTo>
                <a:lnTo>
                  <a:pt x="604" y="70"/>
                </a:lnTo>
                <a:lnTo>
                  <a:pt x="609" y="80"/>
                </a:lnTo>
                <a:lnTo>
                  <a:pt x="629" y="90"/>
                </a:lnTo>
                <a:lnTo>
                  <a:pt x="629" y="90"/>
                </a:lnTo>
                <a:lnTo>
                  <a:pt x="649" y="100"/>
                </a:lnTo>
                <a:lnTo>
                  <a:pt x="654" y="110"/>
                </a:lnTo>
                <a:lnTo>
                  <a:pt x="654" y="110"/>
                </a:lnTo>
                <a:lnTo>
                  <a:pt x="654" y="116"/>
                </a:lnTo>
                <a:lnTo>
                  <a:pt x="649" y="121"/>
                </a:lnTo>
                <a:lnTo>
                  <a:pt x="629" y="126"/>
                </a:lnTo>
                <a:lnTo>
                  <a:pt x="629" y="126"/>
                </a:lnTo>
                <a:lnTo>
                  <a:pt x="604" y="116"/>
                </a:lnTo>
                <a:lnTo>
                  <a:pt x="604" y="131"/>
                </a:lnTo>
                <a:lnTo>
                  <a:pt x="604" y="131"/>
                </a:lnTo>
                <a:lnTo>
                  <a:pt x="614" y="136"/>
                </a:lnTo>
                <a:lnTo>
                  <a:pt x="629" y="136"/>
                </a:lnTo>
                <a:lnTo>
                  <a:pt x="629" y="136"/>
                </a:lnTo>
                <a:lnTo>
                  <a:pt x="649" y="136"/>
                </a:lnTo>
                <a:lnTo>
                  <a:pt x="659" y="131"/>
                </a:lnTo>
                <a:lnTo>
                  <a:pt x="664" y="121"/>
                </a:lnTo>
                <a:lnTo>
                  <a:pt x="669" y="105"/>
                </a:lnTo>
                <a:close/>
                <a:moveTo>
                  <a:pt x="719" y="121"/>
                </a:moveTo>
                <a:lnTo>
                  <a:pt x="719" y="121"/>
                </a:lnTo>
                <a:lnTo>
                  <a:pt x="709" y="121"/>
                </a:lnTo>
                <a:lnTo>
                  <a:pt x="704" y="105"/>
                </a:lnTo>
                <a:lnTo>
                  <a:pt x="704" y="50"/>
                </a:lnTo>
                <a:lnTo>
                  <a:pt x="729" y="50"/>
                </a:lnTo>
                <a:lnTo>
                  <a:pt x="729" y="40"/>
                </a:lnTo>
                <a:lnTo>
                  <a:pt x="704" y="40"/>
                </a:lnTo>
                <a:lnTo>
                  <a:pt x="704" y="20"/>
                </a:lnTo>
                <a:lnTo>
                  <a:pt x="689" y="25"/>
                </a:lnTo>
                <a:lnTo>
                  <a:pt x="689" y="105"/>
                </a:lnTo>
                <a:lnTo>
                  <a:pt x="689" y="105"/>
                </a:lnTo>
                <a:lnTo>
                  <a:pt x="689" y="121"/>
                </a:lnTo>
                <a:lnTo>
                  <a:pt x="694" y="131"/>
                </a:lnTo>
                <a:lnTo>
                  <a:pt x="704" y="136"/>
                </a:lnTo>
                <a:lnTo>
                  <a:pt x="714" y="136"/>
                </a:lnTo>
                <a:lnTo>
                  <a:pt x="714" y="136"/>
                </a:lnTo>
                <a:lnTo>
                  <a:pt x="734" y="131"/>
                </a:lnTo>
                <a:lnTo>
                  <a:pt x="729" y="121"/>
                </a:lnTo>
                <a:lnTo>
                  <a:pt x="729" y="121"/>
                </a:lnTo>
                <a:lnTo>
                  <a:pt x="719" y="121"/>
                </a:lnTo>
                <a:close/>
                <a:moveTo>
                  <a:pt x="749" y="25"/>
                </a:moveTo>
                <a:lnTo>
                  <a:pt x="749" y="25"/>
                </a:lnTo>
                <a:lnTo>
                  <a:pt x="759" y="20"/>
                </a:lnTo>
                <a:lnTo>
                  <a:pt x="759" y="15"/>
                </a:lnTo>
                <a:lnTo>
                  <a:pt x="759" y="15"/>
                </a:lnTo>
                <a:lnTo>
                  <a:pt x="759" y="5"/>
                </a:lnTo>
                <a:lnTo>
                  <a:pt x="749" y="0"/>
                </a:lnTo>
                <a:lnTo>
                  <a:pt x="749" y="0"/>
                </a:lnTo>
                <a:lnTo>
                  <a:pt x="739" y="5"/>
                </a:lnTo>
                <a:lnTo>
                  <a:pt x="739" y="15"/>
                </a:lnTo>
                <a:lnTo>
                  <a:pt x="739" y="15"/>
                </a:lnTo>
                <a:lnTo>
                  <a:pt x="739" y="20"/>
                </a:lnTo>
                <a:lnTo>
                  <a:pt x="749" y="25"/>
                </a:lnTo>
                <a:close/>
                <a:moveTo>
                  <a:pt x="749" y="25"/>
                </a:moveTo>
                <a:lnTo>
                  <a:pt x="749" y="25"/>
                </a:lnTo>
                <a:lnTo>
                  <a:pt x="744" y="20"/>
                </a:lnTo>
                <a:lnTo>
                  <a:pt x="739" y="15"/>
                </a:lnTo>
                <a:lnTo>
                  <a:pt x="739" y="15"/>
                </a:lnTo>
                <a:lnTo>
                  <a:pt x="744" y="5"/>
                </a:lnTo>
                <a:lnTo>
                  <a:pt x="749" y="5"/>
                </a:lnTo>
                <a:lnTo>
                  <a:pt x="749" y="5"/>
                </a:lnTo>
                <a:lnTo>
                  <a:pt x="754" y="5"/>
                </a:lnTo>
                <a:lnTo>
                  <a:pt x="759" y="15"/>
                </a:lnTo>
                <a:lnTo>
                  <a:pt x="759" y="15"/>
                </a:lnTo>
                <a:lnTo>
                  <a:pt x="754" y="20"/>
                </a:lnTo>
                <a:lnTo>
                  <a:pt x="749" y="25"/>
                </a:lnTo>
                <a:close/>
                <a:moveTo>
                  <a:pt x="744" y="20"/>
                </a:moveTo>
                <a:lnTo>
                  <a:pt x="749" y="20"/>
                </a:lnTo>
                <a:lnTo>
                  <a:pt x="749" y="15"/>
                </a:lnTo>
                <a:lnTo>
                  <a:pt x="749" y="15"/>
                </a:lnTo>
                <a:lnTo>
                  <a:pt x="754" y="20"/>
                </a:lnTo>
                <a:lnTo>
                  <a:pt x="754" y="20"/>
                </a:lnTo>
                <a:lnTo>
                  <a:pt x="749" y="15"/>
                </a:lnTo>
                <a:lnTo>
                  <a:pt x="749" y="15"/>
                </a:lnTo>
                <a:lnTo>
                  <a:pt x="754" y="10"/>
                </a:lnTo>
                <a:lnTo>
                  <a:pt x="754" y="10"/>
                </a:lnTo>
                <a:lnTo>
                  <a:pt x="754" y="10"/>
                </a:lnTo>
                <a:lnTo>
                  <a:pt x="749" y="5"/>
                </a:lnTo>
                <a:lnTo>
                  <a:pt x="744" y="5"/>
                </a:lnTo>
                <a:lnTo>
                  <a:pt x="744" y="20"/>
                </a:lnTo>
                <a:close/>
                <a:moveTo>
                  <a:pt x="749" y="15"/>
                </a:moveTo>
                <a:lnTo>
                  <a:pt x="749" y="10"/>
                </a:lnTo>
                <a:lnTo>
                  <a:pt x="749" y="10"/>
                </a:lnTo>
                <a:lnTo>
                  <a:pt x="749" y="10"/>
                </a:lnTo>
                <a:lnTo>
                  <a:pt x="749" y="15"/>
                </a:lnTo>
                <a:lnTo>
                  <a:pt x="749" y="15"/>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107" name="Freeform 106">
            <a:extLst>
              <a:ext uri="{FF2B5EF4-FFF2-40B4-BE49-F238E27FC236}">
                <a16:creationId xmlns:a16="http://schemas.microsoft.com/office/drawing/2014/main" id="{00000000-0008-0000-0F00-00006B000000}"/>
              </a:ext>
            </a:extLst>
          </xdr:cNvPr>
          <xdr:cNvSpPr>
            <a:spLocks/>
          </xdr:cNvSpPr>
        </xdr:nvSpPr>
        <xdr:spPr bwMode="auto">
          <a:xfrm>
            <a:off x="1721802" y="555625"/>
            <a:ext cx="73025" cy="80010"/>
          </a:xfrm>
          <a:custGeom>
            <a:avLst/>
            <a:gdLst>
              <a:gd name="T0" fmla="*/ 80 w 115"/>
              <a:gd name="T1" fmla="*/ 85 h 126"/>
              <a:gd name="T2" fmla="*/ 30 w 115"/>
              <a:gd name="T3" fmla="*/ 85 h 126"/>
              <a:gd name="T4" fmla="*/ 15 w 115"/>
              <a:gd name="T5" fmla="*/ 126 h 126"/>
              <a:gd name="T6" fmla="*/ 0 w 115"/>
              <a:gd name="T7" fmla="*/ 126 h 126"/>
              <a:gd name="T8" fmla="*/ 50 w 115"/>
              <a:gd name="T9" fmla="*/ 0 h 126"/>
              <a:gd name="T10" fmla="*/ 65 w 115"/>
              <a:gd name="T11" fmla="*/ 0 h 126"/>
              <a:gd name="T12" fmla="*/ 115 w 115"/>
              <a:gd name="T13" fmla="*/ 126 h 126"/>
              <a:gd name="T14" fmla="*/ 95 w 115"/>
              <a:gd name="T15" fmla="*/ 126 h 126"/>
              <a:gd name="T16" fmla="*/ 80 w 115"/>
              <a:gd name="T17" fmla="*/ 85 h 12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115" h="126">
                <a:moveTo>
                  <a:pt x="80" y="85"/>
                </a:moveTo>
                <a:lnTo>
                  <a:pt x="30" y="85"/>
                </a:lnTo>
                <a:lnTo>
                  <a:pt x="15" y="126"/>
                </a:lnTo>
                <a:lnTo>
                  <a:pt x="0" y="126"/>
                </a:lnTo>
                <a:lnTo>
                  <a:pt x="50" y="0"/>
                </a:lnTo>
                <a:lnTo>
                  <a:pt x="65" y="0"/>
                </a:lnTo>
                <a:lnTo>
                  <a:pt x="115" y="126"/>
                </a:lnTo>
                <a:lnTo>
                  <a:pt x="95" y="126"/>
                </a:lnTo>
                <a:lnTo>
                  <a:pt x="80" y="85"/>
                </a:lnTo>
              </a:path>
            </a:pathLst>
          </a:cu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108" name="Freeform 107">
            <a:extLst>
              <a:ext uri="{FF2B5EF4-FFF2-40B4-BE49-F238E27FC236}">
                <a16:creationId xmlns:a16="http://schemas.microsoft.com/office/drawing/2014/main" id="{00000000-0008-0000-0F00-00006C000000}"/>
              </a:ext>
            </a:extLst>
          </xdr:cNvPr>
          <xdr:cNvSpPr>
            <a:spLocks/>
          </xdr:cNvSpPr>
        </xdr:nvSpPr>
        <xdr:spPr bwMode="auto">
          <a:xfrm>
            <a:off x="1744027" y="565150"/>
            <a:ext cx="25400" cy="34925"/>
          </a:xfrm>
          <a:custGeom>
            <a:avLst/>
            <a:gdLst>
              <a:gd name="T0" fmla="*/ 30 w 40"/>
              <a:gd name="T1" fmla="*/ 20 h 55"/>
              <a:gd name="T2" fmla="*/ 30 w 40"/>
              <a:gd name="T3" fmla="*/ 20 h 55"/>
              <a:gd name="T4" fmla="*/ 20 w 40"/>
              <a:gd name="T5" fmla="*/ 0 h 55"/>
              <a:gd name="T6" fmla="*/ 20 w 40"/>
              <a:gd name="T7" fmla="*/ 0 h 55"/>
              <a:gd name="T8" fmla="*/ 15 w 40"/>
              <a:gd name="T9" fmla="*/ 20 h 55"/>
              <a:gd name="T10" fmla="*/ 0 w 40"/>
              <a:gd name="T11" fmla="*/ 55 h 55"/>
              <a:gd name="T12" fmla="*/ 40 w 40"/>
              <a:gd name="T13" fmla="*/ 55 h 55"/>
              <a:gd name="T14" fmla="*/ 30 w 40"/>
              <a:gd name="T15" fmla="*/ 20 h 55"/>
            </a:gdLst>
            <a:ahLst/>
            <a:cxnLst>
              <a:cxn ang="0">
                <a:pos x="T0" y="T1"/>
              </a:cxn>
              <a:cxn ang="0">
                <a:pos x="T2" y="T3"/>
              </a:cxn>
              <a:cxn ang="0">
                <a:pos x="T4" y="T5"/>
              </a:cxn>
              <a:cxn ang="0">
                <a:pos x="T6" y="T7"/>
              </a:cxn>
              <a:cxn ang="0">
                <a:pos x="T8" y="T9"/>
              </a:cxn>
              <a:cxn ang="0">
                <a:pos x="T10" y="T11"/>
              </a:cxn>
              <a:cxn ang="0">
                <a:pos x="T12" y="T13"/>
              </a:cxn>
              <a:cxn ang="0">
                <a:pos x="T14" y="T15"/>
              </a:cxn>
            </a:cxnLst>
            <a:rect l="0" t="0" r="r" b="b"/>
            <a:pathLst>
              <a:path w="40" h="55">
                <a:moveTo>
                  <a:pt x="30" y="20"/>
                </a:moveTo>
                <a:lnTo>
                  <a:pt x="30" y="20"/>
                </a:lnTo>
                <a:lnTo>
                  <a:pt x="20" y="0"/>
                </a:lnTo>
                <a:lnTo>
                  <a:pt x="20" y="0"/>
                </a:lnTo>
                <a:lnTo>
                  <a:pt x="15" y="20"/>
                </a:lnTo>
                <a:lnTo>
                  <a:pt x="0" y="55"/>
                </a:lnTo>
                <a:lnTo>
                  <a:pt x="40" y="55"/>
                </a:lnTo>
                <a:lnTo>
                  <a:pt x="30" y="20"/>
                </a:lnTo>
              </a:path>
            </a:pathLst>
          </a:cu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109" name="Freeform 108">
            <a:extLst>
              <a:ext uri="{FF2B5EF4-FFF2-40B4-BE49-F238E27FC236}">
                <a16:creationId xmlns:a16="http://schemas.microsoft.com/office/drawing/2014/main" id="{00000000-0008-0000-0F00-00006D000000}"/>
              </a:ext>
            </a:extLst>
          </xdr:cNvPr>
          <xdr:cNvSpPr>
            <a:spLocks/>
          </xdr:cNvSpPr>
        </xdr:nvSpPr>
        <xdr:spPr bwMode="auto">
          <a:xfrm>
            <a:off x="1794827" y="549275"/>
            <a:ext cx="53975" cy="86360"/>
          </a:xfrm>
          <a:custGeom>
            <a:avLst/>
            <a:gdLst>
              <a:gd name="T0" fmla="*/ 0 w 85"/>
              <a:gd name="T1" fmla="*/ 85 h 136"/>
              <a:gd name="T2" fmla="*/ 0 w 85"/>
              <a:gd name="T3" fmla="*/ 85 h 136"/>
              <a:gd name="T4" fmla="*/ 5 w 85"/>
              <a:gd name="T5" fmla="*/ 65 h 136"/>
              <a:gd name="T6" fmla="*/ 10 w 85"/>
              <a:gd name="T7" fmla="*/ 50 h 136"/>
              <a:gd name="T8" fmla="*/ 25 w 85"/>
              <a:gd name="T9" fmla="*/ 40 h 136"/>
              <a:gd name="T10" fmla="*/ 40 w 85"/>
              <a:gd name="T11" fmla="*/ 40 h 136"/>
              <a:gd name="T12" fmla="*/ 40 w 85"/>
              <a:gd name="T13" fmla="*/ 40 h 136"/>
              <a:gd name="T14" fmla="*/ 55 w 85"/>
              <a:gd name="T15" fmla="*/ 40 h 136"/>
              <a:gd name="T16" fmla="*/ 70 w 85"/>
              <a:gd name="T17" fmla="*/ 50 h 136"/>
              <a:gd name="T18" fmla="*/ 70 w 85"/>
              <a:gd name="T19" fmla="*/ 50 h 136"/>
              <a:gd name="T20" fmla="*/ 70 w 85"/>
              <a:gd name="T21" fmla="*/ 50 h 136"/>
              <a:gd name="T22" fmla="*/ 70 w 85"/>
              <a:gd name="T23" fmla="*/ 40 h 136"/>
              <a:gd name="T24" fmla="*/ 70 w 85"/>
              <a:gd name="T25" fmla="*/ 5 h 136"/>
              <a:gd name="T26" fmla="*/ 85 w 85"/>
              <a:gd name="T27" fmla="*/ 0 h 136"/>
              <a:gd name="T28" fmla="*/ 85 w 85"/>
              <a:gd name="T29" fmla="*/ 136 h 136"/>
              <a:gd name="T30" fmla="*/ 70 w 85"/>
              <a:gd name="T31" fmla="*/ 136 h 136"/>
              <a:gd name="T32" fmla="*/ 70 w 85"/>
              <a:gd name="T33" fmla="*/ 121 h 136"/>
              <a:gd name="T34" fmla="*/ 70 w 85"/>
              <a:gd name="T35" fmla="*/ 121 h 136"/>
              <a:gd name="T36" fmla="*/ 70 w 85"/>
              <a:gd name="T37" fmla="*/ 121 h 136"/>
              <a:gd name="T38" fmla="*/ 55 w 85"/>
              <a:gd name="T39" fmla="*/ 131 h 136"/>
              <a:gd name="T40" fmla="*/ 40 w 85"/>
              <a:gd name="T41" fmla="*/ 136 h 136"/>
              <a:gd name="T42" fmla="*/ 40 w 85"/>
              <a:gd name="T43" fmla="*/ 136 h 136"/>
              <a:gd name="T44" fmla="*/ 25 w 85"/>
              <a:gd name="T45" fmla="*/ 131 h 136"/>
              <a:gd name="T46" fmla="*/ 10 w 85"/>
              <a:gd name="T47" fmla="*/ 126 h 136"/>
              <a:gd name="T48" fmla="*/ 5 w 85"/>
              <a:gd name="T49" fmla="*/ 110 h 136"/>
              <a:gd name="T50" fmla="*/ 0 w 85"/>
              <a:gd name="T51" fmla="*/ 85 h 13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Lst>
            <a:rect l="0" t="0" r="r" b="b"/>
            <a:pathLst>
              <a:path w="85" h="136">
                <a:moveTo>
                  <a:pt x="0" y="85"/>
                </a:moveTo>
                <a:lnTo>
                  <a:pt x="0" y="85"/>
                </a:lnTo>
                <a:lnTo>
                  <a:pt x="5" y="65"/>
                </a:lnTo>
                <a:lnTo>
                  <a:pt x="10" y="50"/>
                </a:lnTo>
                <a:lnTo>
                  <a:pt x="25" y="40"/>
                </a:lnTo>
                <a:lnTo>
                  <a:pt x="40" y="40"/>
                </a:lnTo>
                <a:lnTo>
                  <a:pt x="40" y="40"/>
                </a:lnTo>
                <a:lnTo>
                  <a:pt x="55" y="40"/>
                </a:lnTo>
                <a:lnTo>
                  <a:pt x="70" y="50"/>
                </a:lnTo>
                <a:lnTo>
                  <a:pt x="70" y="50"/>
                </a:lnTo>
                <a:lnTo>
                  <a:pt x="70" y="50"/>
                </a:lnTo>
                <a:lnTo>
                  <a:pt x="70" y="40"/>
                </a:lnTo>
                <a:lnTo>
                  <a:pt x="70" y="5"/>
                </a:lnTo>
                <a:lnTo>
                  <a:pt x="85" y="0"/>
                </a:lnTo>
                <a:lnTo>
                  <a:pt x="85" y="136"/>
                </a:lnTo>
                <a:lnTo>
                  <a:pt x="70" y="136"/>
                </a:lnTo>
                <a:lnTo>
                  <a:pt x="70" y="121"/>
                </a:lnTo>
                <a:lnTo>
                  <a:pt x="70" y="121"/>
                </a:lnTo>
                <a:lnTo>
                  <a:pt x="70" y="121"/>
                </a:lnTo>
                <a:lnTo>
                  <a:pt x="55" y="131"/>
                </a:lnTo>
                <a:lnTo>
                  <a:pt x="40" y="136"/>
                </a:lnTo>
                <a:lnTo>
                  <a:pt x="40" y="136"/>
                </a:lnTo>
                <a:lnTo>
                  <a:pt x="25" y="131"/>
                </a:lnTo>
                <a:lnTo>
                  <a:pt x="10" y="126"/>
                </a:lnTo>
                <a:lnTo>
                  <a:pt x="5" y="110"/>
                </a:lnTo>
                <a:lnTo>
                  <a:pt x="0" y="85"/>
                </a:lnTo>
              </a:path>
            </a:pathLst>
          </a:cu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110" name="Freeform 109">
            <a:extLst>
              <a:ext uri="{FF2B5EF4-FFF2-40B4-BE49-F238E27FC236}">
                <a16:creationId xmlns:a16="http://schemas.microsoft.com/office/drawing/2014/main" id="{00000000-0008-0000-0F00-00006E000000}"/>
              </a:ext>
            </a:extLst>
          </xdr:cNvPr>
          <xdr:cNvSpPr>
            <a:spLocks/>
          </xdr:cNvSpPr>
        </xdr:nvSpPr>
        <xdr:spPr bwMode="auto">
          <a:xfrm>
            <a:off x="1804352" y="581025"/>
            <a:ext cx="34925" cy="45085"/>
          </a:xfrm>
          <a:custGeom>
            <a:avLst/>
            <a:gdLst>
              <a:gd name="T0" fmla="*/ 55 w 55"/>
              <a:gd name="T1" fmla="*/ 40 h 71"/>
              <a:gd name="T2" fmla="*/ 55 w 55"/>
              <a:gd name="T3" fmla="*/ 35 h 71"/>
              <a:gd name="T4" fmla="*/ 55 w 55"/>
              <a:gd name="T5" fmla="*/ 35 h 71"/>
              <a:gd name="T6" fmla="*/ 50 w 55"/>
              <a:gd name="T7" fmla="*/ 20 h 71"/>
              <a:gd name="T8" fmla="*/ 50 w 55"/>
              <a:gd name="T9" fmla="*/ 10 h 71"/>
              <a:gd name="T10" fmla="*/ 40 w 55"/>
              <a:gd name="T11" fmla="*/ 5 h 71"/>
              <a:gd name="T12" fmla="*/ 25 w 55"/>
              <a:gd name="T13" fmla="*/ 0 h 71"/>
              <a:gd name="T14" fmla="*/ 25 w 55"/>
              <a:gd name="T15" fmla="*/ 0 h 71"/>
              <a:gd name="T16" fmla="*/ 15 w 55"/>
              <a:gd name="T17" fmla="*/ 5 h 71"/>
              <a:gd name="T18" fmla="*/ 10 w 55"/>
              <a:gd name="T19" fmla="*/ 10 h 71"/>
              <a:gd name="T20" fmla="*/ 5 w 55"/>
              <a:gd name="T21" fmla="*/ 20 h 71"/>
              <a:gd name="T22" fmla="*/ 0 w 55"/>
              <a:gd name="T23" fmla="*/ 35 h 71"/>
              <a:gd name="T24" fmla="*/ 0 w 55"/>
              <a:gd name="T25" fmla="*/ 35 h 71"/>
              <a:gd name="T26" fmla="*/ 5 w 55"/>
              <a:gd name="T27" fmla="*/ 50 h 71"/>
              <a:gd name="T28" fmla="*/ 10 w 55"/>
              <a:gd name="T29" fmla="*/ 66 h 71"/>
              <a:gd name="T30" fmla="*/ 15 w 55"/>
              <a:gd name="T31" fmla="*/ 71 h 71"/>
              <a:gd name="T32" fmla="*/ 25 w 55"/>
              <a:gd name="T33" fmla="*/ 71 h 71"/>
              <a:gd name="T34" fmla="*/ 25 w 55"/>
              <a:gd name="T35" fmla="*/ 71 h 71"/>
              <a:gd name="T36" fmla="*/ 40 w 55"/>
              <a:gd name="T37" fmla="*/ 71 h 71"/>
              <a:gd name="T38" fmla="*/ 50 w 55"/>
              <a:gd name="T39" fmla="*/ 66 h 71"/>
              <a:gd name="T40" fmla="*/ 50 w 55"/>
              <a:gd name="T41" fmla="*/ 55 h 71"/>
              <a:gd name="T42" fmla="*/ 55 w 55"/>
              <a:gd name="T43" fmla="*/ 40 h 7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Lst>
            <a:rect l="0" t="0" r="r" b="b"/>
            <a:pathLst>
              <a:path w="55" h="71">
                <a:moveTo>
                  <a:pt x="55" y="40"/>
                </a:moveTo>
                <a:lnTo>
                  <a:pt x="55" y="35"/>
                </a:lnTo>
                <a:lnTo>
                  <a:pt x="55" y="35"/>
                </a:lnTo>
                <a:lnTo>
                  <a:pt x="50" y="20"/>
                </a:lnTo>
                <a:lnTo>
                  <a:pt x="50" y="10"/>
                </a:lnTo>
                <a:lnTo>
                  <a:pt x="40" y="5"/>
                </a:lnTo>
                <a:lnTo>
                  <a:pt x="25" y="0"/>
                </a:lnTo>
                <a:lnTo>
                  <a:pt x="25" y="0"/>
                </a:lnTo>
                <a:lnTo>
                  <a:pt x="15" y="5"/>
                </a:lnTo>
                <a:lnTo>
                  <a:pt x="10" y="10"/>
                </a:lnTo>
                <a:lnTo>
                  <a:pt x="5" y="20"/>
                </a:lnTo>
                <a:lnTo>
                  <a:pt x="0" y="35"/>
                </a:lnTo>
                <a:lnTo>
                  <a:pt x="0" y="35"/>
                </a:lnTo>
                <a:lnTo>
                  <a:pt x="5" y="50"/>
                </a:lnTo>
                <a:lnTo>
                  <a:pt x="10" y="66"/>
                </a:lnTo>
                <a:lnTo>
                  <a:pt x="15" y="71"/>
                </a:lnTo>
                <a:lnTo>
                  <a:pt x="25" y="71"/>
                </a:lnTo>
                <a:lnTo>
                  <a:pt x="25" y="71"/>
                </a:lnTo>
                <a:lnTo>
                  <a:pt x="40" y="71"/>
                </a:lnTo>
                <a:lnTo>
                  <a:pt x="50" y="66"/>
                </a:lnTo>
                <a:lnTo>
                  <a:pt x="50" y="55"/>
                </a:lnTo>
                <a:lnTo>
                  <a:pt x="55" y="40"/>
                </a:lnTo>
              </a:path>
            </a:pathLst>
          </a:cu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111" name="Freeform 110">
            <a:extLst>
              <a:ext uri="{FF2B5EF4-FFF2-40B4-BE49-F238E27FC236}">
                <a16:creationId xmlns:a16="http://schemas.microsoft.com/office/drawing/2014/main" id="{00000000-0008-0000-0F00-00006F000000}"/>
              </a:ext>
            </a:extLst>
          </xdr:cNvPr>
          <xdr:cNvSpPr>
            <a:spLocks/>
          </xdr:cNvSpPr>
        </xdr:nvSpPr>
        <xdr:spPr bwMode="auto">
          <a:xfrm>
            <a:off x="1855152" y="574675"/>
            <a:ext cx="57150" cy="60960"/>
          </a:xfrm>
          <a:custGeom>
            <a:avLst/>
            <a:gdLst>
              <a:gd name="T0" fmla="*/ 0 w 90"/>
              <a:gd name="T1" fmla="*/ 0 h 96"/>
              <a:gd name="T2" fmla="*/ 20 w 90"/>
              <a:gd name="T3" fmla="*/ 0 h 96"/>
              <a:gd name="T4" fmla="*/ 40 w 90"/>
              <a:gd name="T5" fmla="*/ 55 h 96"/>
              <a:gd name="T6" fmla="*/ 40 w 90"/>
              <a:gd name="T7" fmla="*/ 55 h 96"/>
              <a:gd name="T8" fmla="*/ 45 w 90"/>
              <a:gd name="T9" fmla="*/ 81 h 96"/>
              <a:gd name="T10" fmla="*/ 45 w 90"/>
              <a:gd name="T11" fmla="*/ 81 h 96"/>
              <a:gd name="T12" fmla="*/ 45 w 90"/>
              <a:gd name="T13" fmla="*/ 81 h 96"/>
              <a:gd name="T14" fmla="*/ 55 w 90"/>
              <a:gd name="T15" fmla="*/ 55 h 96"/>
              <a:gd name="T16" fmla="*/ 75 w 90"/>
              <a:gd name="T17" fmla="*/ 0 h 96"/>
              <a:gd name="T18" fmla="*/ 90 w 90"/>
              <a:gd name="T19" fmla="*/ 0 h 96"/>
              <a:gd name="T20" fmla="*/ 55 w 90"/>
              <a:gd name="T21" fmla="*/ 96 h 96"/>
              <a:gd name="T22" fmla="*/ 40 w 90"/>
              <a:gd name="T23" fmla="*/ 96 h 96"/>
              <a:gd name="T24" fmla="*/ 0 w 90"/>
              <a:gd name="T25" fmla="*/ 0 h 9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Lst>
            <a:rect l="0" t="0" r="r" b="b"/>
            <a:pathLst>
              <a:path w="90" h="96">
                <a:moveTo>
                  <a:pt x="0" y="0"/>
                </a:moveTo>
                <a:lnTo>
                  <a:pt x="20" y="0"/>
                </a:lnTo>
                <a:lnTo>
                  <a:pt x="40" y="55"/>
                </a:lnTo>
                <a:lnTo>
                  <a:pt x="40" y="55"/>
                </a:lnTo>
                <a:lnTo>
                  <a:pt x="45" y="81"/>
                </a:lnTo>
                <a:lnTo>
                  <a:pt x="45" y="81"/>
                </a:lnTo>
                <a:lnTo>
                  <a:pt x="45" y="81"/>
                </a:lnTo>
                <a:lnTo>
                  <a:pt x="55" y="55"/>
                </a:lnTo>
                <a:lnTo>
                  <a:pt x="75" y="0"/>
                </a:lnTo>
                <a:lnTo>
                  <a:pt x="90" y="0"/>
                </a:lnTo>
                <a:lnTo>
                  <a:pt x="55" y="96"/>
                </a:lnTo>
                <a:lnTo>
                  <a:pt x="40" y="96"/>
                </a:lnTo>
                <a:lnTo>
                  <a:pt x="0" y="0"/>
                </a:lnTo>
              </a:path>
            </a:pathLst>
          </a:cu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112" name="Freeform 111">
            <a:extLst>
              <a:ext uri="{FF2B5EF4-FFF2-40B4-BE49-F238E27FC236}">
                <a16:creationId xmlns:a16="http://schemas.microsoft.com/office/drawing/2014/main" id="{00000000-0008-0000-0F00-000070000000}"/>
              </a:ext>
            </a:extLst>
          </xdr:cNvPr>
          <xdr:cNvSpPr>
            <a:spLocks/>
          </xdr:cNvSpPr>
        </xdr:nvSpPr>
        <xdr:spPr bwMode="auto">
          <a:xfrm>
            <a:off x="1915477" y="574675"/>
            <a:ext cx="50165" cy="60960"/>
          </a:xfrm>
          <a:custGeom>
            <a:avLst/>
            <a:gdLst>
              <a:gd name="T0" fmla="*/ 79 w 79"/>
              <a:gd name="T1" fmla="*/ 40 h 96"/>
              <a:gd name="T2" fmla="*/ 79 w 79"/>
              <a:gd name="T3" fmla="*/ 50 h 96"/>
              <a:gd name="T4" fmla="*/ 15 w 79"/>
              <a:gd name="T5" fmla="*/ 50 h 96"/>
              <a:gd name="T6" fmla="*/ 15 w 79"/>
              <a:gd name="T7" fmla="*/ 50 h 96"/>
              <a:gd name="T8" fmla="*/ 20 w 79"/>
              <a:gd name="T9" fmla="*/ 65 h 96"/>
              <a:gd name="T10" fmla="*/ 25 w 79"/>
              <a:gd name="T11" fmla="*/ 76 h 96"/>
              <a:gd name="T12" fmla="*/ 35 w 79"/>
              <a:gd name="T13" fmla="*/ 81 h 96"/>
              <a:gd name="T14" fmla="*/ 45 w 79"/>
              <a:gd name="T15" fmla="*/ 81 h 96"/>
              <a:gd name="T16" fmla="*/ 45 w 79"/>
              <a:gd name="T17" fmla="*/ 81 h 96"/>
              <a:gd name="T18" fmla="*/ 74 w 79"/>
              <a:gd name="T19" fmla="*/ 76 h 96"/>
              <a:gd name="T20" fmla="*/ 74 w 79"/>
              <a:gd name="T21" fmla="*/ 91 h 96"/>
              <a:gd name="T22" fmla="*/ 74 w 79"/>
              <a:gd name="T23" fmla="*/ 91 h 96"/>
              <a:gd name="T24" fmla="*/ 64 w 79"/>
              <a:gd name="T25" fmla="*/ 96 h 96"/>
              <a:gd name="T26" fmla="*/ 45 w 79"/>
              <a:gd name="T27" fmla="*/ 96 h 96"/>
              <a:gd name="T28" fmla="*/ 45 w 79"/>
              <a:gd name="T29" fmla="*/ 96 h 96"/>
              <a:gd name="T30" fmla="*/ 30 w 79"/>
              <a:gd name="T31" fmla="*/ 91 h 96"/>
              <a:gd name="T32" fmla="*/ 15 w 79"/>
              <a:gd name="T33" fmla="*/ 86 h 96"/>
              <a:gd name="T34" fmla="*/ 5 w 79"/>
              <a:gd name="T35" fmla="*/ 70 h 96"/>
              <a:gd name="T36" fmla="*/ 0 w 79"/>
              <a:gd name="T37" fmla="*/ 45 h 96"/>
              <a:gd name="T38" fmla="*/ 0 w 79"/>
              <a:gd name="T39" fmla="*/ 45 h 96"/>
              <a:gd name="T40" fmla="*/ 5 w 79"/>
              <a:gd name="T41" fmla="*/ 25 h 96"/>
              <a:gd name="T42" fmla="*/ 15 w 79"/>
              <a:gd name="T43" fmla="*/ 10 h 96"/>
              <a:gd name="T44" fmla="*/ 25 w 79"/>
              <a:gd name="T45" fmla="*/ 0 h 96"/>
              <a:gd name="T46" fmla="*/ 45 w 79"/>
              <a:gd name="T47" fmla="*/ 0 h 96"/>
              <a:gd name="T48" fmla="*/ 45 w 79"/>
              <a:gd name="T49" fmla="*/ 0 h 96"/>
              <a:gd name="T50" fmla="*/ 60 w 79"/>
              <a:gd name="T51" fmla="*/ 0 h 96"/>
              <a:gd name="T52" fmla="*/ 69 w 79"/>
              <a:gd name="T53" fmla="*/ 10 h 96"/>
              <a:gd name="T54" fmla="*/ 79 w 79"/>
              <a:gd name="T55" fmla="*/ 25 h 96"/>
              <a:gd name="T56" fmla="*/ 79 w 79"/>
              <a:gd name="T57" fmla="*/ 40 h 9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Lst>
            <a:rect l="0" t="0" r="r" b="b"/>
            <a:pathLst>
              <a:path w="79" h="96">
                <a:moveTo>
                  <a:pt x="79" y="40"/>
                </a:moveTo>
                <a:lnTo>
                  <a:pt x="79" y="50"/>
                </a:lnTo>
                <a:lnTo>
                  <a:pt x="15" y="50"/>
                </a:lnTo>
                <a:lnTo>
                  <a:pt x="15" y="50"/>
                </a:lnTo>
                <a:lnTo>
                  <a:pt x="20" y="65"/>
                </a:lnTo>
                <a:lnTo>
                  <a:pt x="25" y="76"/>
                </a:lnTo>
                <a:lnTo>
                  <a:pt x="35" y="81"/>
                </a:lnTo>
                <a:lnTo>
                  <a:pt x="45" y="81"/>
                </a:lnTo>
                <a:lnTo>
                  <a:pt x="45" y="81"/>
                </a:lnTo>
                <a:lnTo>
                  <a:pt x="74" y="76"/>
                </a:lnTo>
                <a:lnTo>
                  <a:pt x="74" y="91"/>
                </a:lnTo>
                <a:lnTo>
                  <a:pt x="74" y="91"/>
                </a:lnTo>
                <a:lnTo>
                  <a:pt x="64" y="96"/>
                </a:lnTo>
                <a:lnTo>
                  <a:pt x="45" y="96"/>
                </a:lnTo>
                <a:lnTo>
                  <a:pt x="45" y="96"/>
                </a:lnTo>
                <a:lnTo>
                  <a:pt x="30" y="91"/>
                </a:lnTo>
                <a:lnTo>
                  <a:pt x="15" y="86"/>
                </a:lnTo>
                <a:lnTo>
                  <a:pt x="5" y="70"/>
                </a:lnTo>
                <a:lnTo>
                  <a:pt x="0" y="45"/>
                </a:lnTo>
                <a:lnTo>
                  <a:pt x="0" y="45"/>
                </a:lnTo>
                <a:lnTo>
                  <a:pt x="5" y="25"/>
                </a:lnTo>
                <a:lnTo>
                  <a:pt x="15" y="10"/>
                </a:lnTo>
                <a:lnTo>
                  <a:pt x="25" y="0"/>
                </a:lnTo>
                <a:lnTo>
                  <a:pt x="45" y="0"/>
                </a:lnTo>
                <a:lnTo>
                  <a:pt x="45" y="0"/>
                </a:lnTo>
                <a:lnTo>
                  <a:pt x="60" y="0"/>
                </a:lnTo>
                <a:lnTo>
                  <a:pt x="69" y="10"/>
                </a:lnTo>
                <a:lnTo>
                  <a:pt x="79" y="25"/>
                </a:lnTo>
                <a:lnTo>
                  <a:pt x="79" y="40"/>
                </a:lnTo>
              </a:path>
            </a:pathLst>
          </a:cu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113" name="Freeform 112">
            <a:extLst>
              <a:ext uri="{FF2B5EF4-FFF2-40B4-BE49-F238E27FC236}">
                <a16:creationId xmlns:a16="http://schemas.microsoft.com/office/drawing/2014/main" id="{00000000-0008-0000-0F00-000071000000}"/>
              </a:ext>
            </a:extLst>
          </xdr:cNvPr>
          <xdr:cNvSpPr>
            <a:spLocks/>
          </xdr:cNvSpPr>
        </xdr:nvSpPr>
        <xdr:spPr bwMode="auto">
          <a:xfrm>
            <a:off x="1928177" y="581025"/>
            <a:ext cx="27940" cy="15875"/>
          </a:xfrm>
          <a:custGeom>
            <a:avLst/>
            <a:gdLst>
              <a:gd name="T0" fmla="*/ 0 w 44"/>
              <a:gd name="T1" fmla="*/ 25 h 25"/>
              <a:gd name="T2" fmla="*/ 44 w 44"/>
              <a:gd name="T3" fmla="*/ 25 h 25"/>
              <a:gd name="T4" fmla="*/ 44 w 44"/>
              <a:gd name="T5" fmla="*/ 25 h 25"/>
              <a:gd name="T6" fmla="*/ 44 w 44"/>
              <a:gd name="T7" fmla="*/ 15 h 25"/>
              <a:gd name="T8" fmla="*/ 40 w 44"/>
              <a:gd name="T9" fmla="*/ 10 h 25"/>
              <a:gd name="T10" fmla="*/ 35 w 44"/>
              <a:gd name="T11" fmla="*/ 0 h 25"/>
              <a:gd name="T12" fmla="*/ 25 w 44"/>
              <a:gd name="T13" fmla="*/ 0 h 25"/>
              <a:gd name="T14" fmla="*/ 25 w 44"/>
              <a:gd name="T15" fmla="*/ 0 h 25"/>
              <a:gd name="T16" fmla="*/ 15 w 44"/>
              <a:gd name="T17" fmla="*/ 0 h 25"/>
              <a:gd name="T18" fmla="*/ 5 w 44"/>
              <a:gd name="T19" fmla="*/ 5 h 25"/>
              <a:gd name="T20" fmla="*/ 0 w 44"/>
              <a:gd name="T21" fmla="*/ 15 h 25"/>
              <a:gd name="T22" fmla="*/ 0 w 44"/>
              <a:gd name="T23" fmla="*/ 25 h 2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Lst>
            <a:rect l="0" t="0" r="r" b="b"/>
            <a:pathLst>
              <a:path w="44" h="25">
                <a:moveTo>
                  <a:pt x="0" y="25"/>
                </a:moveTo>
                <a:lnTo>
                  <a:pt x="44" y="25"/>
                </a:lnTo>
                <a:lnTo>
                  <a:pt x="44" y="25"/>
                </a:lnTo>
                <a:lnTo>
                  <a:pt x="44" y="15"/>
                </a:lnTo>
                <a:lnTo>
                  <a:pt x="40" y="10"/>
                </a:lnTo>
                <a:lnTo>
                  <a:pt x="35" y="0"/>
                </a:lnTo>
                <a:lnTo>
                  <a:pt x="25" y="0"/>
                </a:lnTo>
                <a:lnTo>
                  <a:pt x="25" y="0"/>
                </a:lnTo>
                <a:lnTo>
                  <a:pt x="15" y="0"/>
                </a:lnTo>
                <a:lnTo>
                  <a:pt x="5" y="5"/>
                </a:lnTo>
                <a:lnTo>
                  <a:pt x="0" y="15"/>
                </a:lnTo>
                <a:lnTo>
                  <a:pt x="0" y="25"/>
                </a:lnTo>
              </a:path>
            </a:pathLst>
          </a:cu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114" name="Freeform 113">
            <a:extLst>
              <a:ext uri="{FF2B5EF4-FFF2-40B4-BE49-F238E27FC236}">
                <a16:creationId xmlns:a16="http://schemas.microsoft.com/office/drawing/2014/main" id="{00000000-0008-0000-0F00-000072000000}"/>
              </a:ext>
            </a:extLst>
          </xdr:cNvPr>
          <xdr:cNvSpPr>
            <a:spLocks/>
          </xdr:cNvSpPr>
        </xdr:nvSpPr>
        <xdr:spPr bwMode="auto">
          <a:xfrm>
            <a:off x="1978342" y="574675"/>
            <a:ext cx="47625" cy="60960"/>
          </a:xfrm>
          <a:custGeom>
            <a:avLst/>
            <a:gdLst>
              <a:gd name="T0" fmla="*/ 75 w 75"/>
              <a:gd name="T1" fmla="*/ 30 h 96"/>
              <a:gd name="T2" fmla="*/ 75 w 75"/>
              <a:gd name="T3" fmla="*/ 96 h 96"/>
              <a:gd name="T4" fmla="*/ 60 w 75"/>
              <a:gd name="T5" fmla="*/ 96 h 96"/>
              <a:gd name="T6" fmla="*/ 60 w 75"/>
              <a:gd name="T7" fmla="*/ 35 h 96"/>
              <a:gd name="T8" fmla="*/ 60 w 75"/>
              <a:gd name="T9" fmla="*/ 35 h 96"/>
              <a:gd name="T10" fmla="*/ 60 w 75"/>
              <a:gd name="T11" fmla="*/ 25 h 96"/>
              <a:gd name="T12" fmla="*/ 55 w 75"/>
              <a:gd name="T13" fmla="*/ 15 h 96"/>
              <a:gd name="T14" fmla="*/ 50 w 75"/>
              <a:gd name="T15" fmla="*/ 10 h 96"/>
              <a:gd name="T16" fmla="*/ 40 w 75"/>
              <a:gd name="T17" fmla="*/ 10 h 96"/>
              <a:gd name="T18" fmla="*/ 40 w 75"/>
              <a:gd name="T19" fmla="*/ 10 h 96"/>
              <a:gd name="T20" fmla="*/ 30 w 75"/>
              <a:gd name="T21" fmla="*/ 15 h 96"/>
              <a:gd name="T22" fmla="*/ 20 w 75"/>
              <a:gd name="T23" fmla="*/ 20 h 96"/>
              <a:gd name="T24" fmla="*/ 15 w 75"/>
              <a:gd name="T25" fmla="*/ 30 h 96"/>
              <a:gd name="T26" fmla="*/ 15 w 75"/>
              <a:gd name="T27" fmla="*/ 45 h 96"/>
              <a:gd name="T28" fmla="*/ 15 w 75"/>
              <a:gd name="T29" fmla="*/ 96 h 96"/>
              <a:gd name="T30" fmla="*/ 0 w 75"/>
              <a:gd name="T31" fmla="*/ 96 h 96"/>
              <a:gd name="T32" fmla="*/ 0 w 75"/>
              <a:gd name="T33" fmla="*/ 0 h 96"/>
              <a:gd name="T34" fmla="*/ 10 w 75"/>
              <a:gd name="T35" fmla="*/ 0 h 96"/>
              <a:gd name="T36" fmla="*/ 15 w 75"/>
              <a:gd name="T37" fmla="*/ 10 h 96"/>
              <a:gd name="T38" fmla="*/ 15 w 75"/>
              <a:gd name="T39" fmla="*/ 10 h 96"/>
              <a:gd name="T40" fmla="*/ 15 w 75"/>
              <a:gd name="T41" fmla="*/ 10 h 96"/>
              <a:gd name="T42" fmla="*/ 25 w 75"/>
              <a:gd name="T43" fmla="*/ 0 h 96"/>
              <a:gd name="T44" fmla="*/ 45 w 75"/>
              <a:gd name="T45" fmla="*/ 0 h 96"/>
              <a:gd name="T46" fmla="*/ 45 w 75"/>
              <a:gd name="T47" fmla="*/ 0 h 96"/>
              <a:gd name="T48" fmla="*/ 60 w 75"/>
              <a:gd name="T49" fmla="*/ 0 h 96"/>
              <a:gd name="T50" fmla="*/ 70 w 75"/>
              <a:gd name="T51" fmla="*/ 5 h 96"/>
              <a:gd name="T52" fmla="*/ 75 w 75"/>
              <a:gd name="T53" fmla="*/ 15 h 96"/>
              <a:gd name="T54" fmla="*/ 75 w 75"/>
              <a:gd name="T55" fmla="*/ 30 h 9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Lst>
            <a:rect l="0" t="0" r="r" b="b"/>
            <a:pathLst>
              <a:path w="75" h="96">
                <a:moveTo>
                  <a:pt x="75" y="30"/>
                </a:moveTo>
                <a:lnTo>
                  <a:pt x="75" y="96"/>
                </a:lnTo>
                <a:lnTo>
                  <a:pt x="60" y="96"/>
                </a:lnTo>
                <a:lnTo>
                  <a:pt x="60" y="35"/>
                </a:lnTo>
                <a:lnTo>
                  <a:pt x="60" y="35"/>
                </a:lnTo>
                <a:lnTo>
                  <a:pt x="60" y="25"/>
                </a:lnTo>
                <a:lnTo>
                  <a:pt x="55" y="15"/>
                </a:lnTo>
                <a:lnTo>
                  <a:pt x="50" y="10"/>
                </a:lnTo>
                <a:lnTo>
                  <a:pt x="40" y="10"/>
                </a:lnTo>
                <a:lnTo>
                  <a:pt x="40" y="10"/>
                </a:lnTo>
                <a:lnTo>
                  <a:pt x="30" y="15"/>
                </a:lnTo>
                <a:lnTo>
                  <a:pt x="20" y="20"/>
                </a:lnTo>
                <a:lnTo>
                  <a:pt x="15" y="30"/>
                </a:lnTo>
                <a:lnTo>
                  <a:pt x="15" y="45"/>
                </a:lnTo>
                <a:lnTo>
                  <a:pt x="15" y="96"/>
                </a:lnTo>
                <a:lnTo>
                  <a:pt x="0" y="96"/>
                </a:lnTo>
                <a:lnTo>
                  <a:pt x="0" y="0"/>
                </a:lnTo>
                <a:lnTo>
                  <a:pt x="10" y="0"/>
                </a:lnTo>
                <a:lnTo>
                  <a:pt x="15" y="10"/>
                </a:lnTo>
                <a:lnTo>
                  <a:pt x="15" y="10"/>
                </a:lnTo>
                <a:lnTo>
                  <a:pt x="15" y="10"/>
                </a:lnTo>
                <a:lnTo>
                  <a:pt x="25" y="0"/>
                </a:lnTo>
                <a:lnTo>
                  <a:pt x="45" y="0"/>
                </a:lnTo>
                <a:lnTo>
                  <a:pt x="45" y="0"/>
                </a:lnTo>
                <a:lnTo>
                  <a:pt x="60" y="0"/>
                </a:lnTo>
                <a:lnTo>
                  <a:pt x="70" y="5"/>
                </a:lnTo>
                <a:lnTo>
                  <a:pt x="75" y="15"/>
                </a:lnTo>
                <a:lnTo>
                  <a:pt x="75" y="30"/>
                </a:lnTo>
              </a:path>
            </a:pathLst>
          </a:cu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115" name="Freeform 114">
            <a:extLst>
              <a:ext uri="{FF2B5EF4-FFF2-40B4-BE49-F238E27FC236}">
                <a16:creationId xmlns:a16="http://schemas.microsoft.com/office/drawing/2014/main" id="{00000000-0008-0000-0F00-000073000000}"/>
              </a:ext>
            </a:extLst>
          </xdr:cNvPr>
          <xdr:cNvSpPr>
            <a:spLocks/>
          </xdr:cNvSpPr>
        </xdr:nvSpPr>
        <xdr:spPr bwMode="auto">
          <a:xfrm>
            <a:off x="2041842" y="561975"/>
            <a:ext cx="28575" cy="73660"/>
          </a:xfrm>
          <a:custGeom>
            <a:avLst/>
            <a:gdLst>
              <a:gd name="T0" fmla="*/ 40 w 45"/>
              <a:gd name="T1" fmla="*/ 101 h 116"/>
              <a:gd name="T2" fmla="*/ 45 w 45"/>
              <a:gd name="T3" fmla="*/ 111 h 116"/>
              <a:gd name="T4" fmla="*/ 45 w 45"/>
              <a:gd name="T5" fmla="*/ 111 h 116"/>
              <a:gd name="T6" fmla="*/ 25 w 45"/>
              <a:gd name="T7" fmla="*/ 116 h 116"/>
              <a:gd name="T8" fmla="*/ 25 w 45"/>
              <a:gd name="T9" fmla="*/ 116 h 116"/>
              <a:gd name="T10" fmla="*/ 15 w 45"/>
              <a:gd name="T11" fmla="*/ 116 h 116"/>
              <a:gd name="T12" fmla="*/ 10 w 45"/>
              <a:gd name="T13" fmla="*/ 111 h 116"/>
              <a:gd name="T14" fmla="*/ 0 w 45"/>
              <a:gd name="T15" fmla="*/ 101 h 116"/>
              <a:gd name="T16" fmla="*/ 0 w 45"/>
              <a:gd name="T17" fmla="*/ 85 h 116"/>
              <a:gd name="T18" fmla="*/ 0 w 45"/>
              <a:gd name="T19" fmla="*/ 5 h 116"/>
              <a:gd name="T20" fmla="*/ 15 w 45"/>
              <a:gd name="T21" fmla="*/ 0 h 116"/>
              <a:gd name="T22" fmla="*/ 15 w 45"/>
              <a:gd name="T23" fmla="*/ 20 h 116"/>
              <a:gd name="T24" fmla="*/ 40 w 45"/>
              <a:gd name="T25" fmla="*/ 20 h 116"/>
              <a:gd name="T26" fmla="*/ 40 w 45"/>
              <a:gd name="T27" fmla="*/ 30 h 116"/>
              <a:gd name="T28" fmla="*/ 15 w 45"/>
              <a:gd name="T29" fmla="*/ 30 h 116"/>
              <a:gd name="T30" fmla="*/ 15 w 45"/>
              <a:gd name="T31" fmla="*/ 85 h 116"/>
              <a:gd name="T32" fmla="*/ 15 w 45"/>
              <a:gd name="T33" fmla="*/ 85 h 116"/>
              <a:gd name="T34" fmla="*/ 20 w 45"/>
              <a:gd name="T35" fmla="*/ 101 h 116"/>
              <a:gd name="T36" fmla="*/ 30 w 45"/>
              <a:gd name="T37" fmla="*/ 101 h 116"/>
              <a:gd name="T38" fmla="*/ 30 w 45"/>
              <a:gd name="T39" fmla="*/ 101 h 116"/>
              <a:gd name="T40" fmla="*/ 40 w 45"/>
              <a:gd name="T41" fmla="*/ 101 h 11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Lst>
            <a:rect l="0" t="0" r="r" b="b"/>
            <a:pathLst>
              <a:path w="45" h="116">
                <a:moveTo>
                  <a:pt x="40" y="101"/>
                </a:moveTo>
                <a:lnTo>
                  <a:pt x="45" y="111"/>
                </a:lnTo>
                <a:lnTo>
                  <a:pt x="45" y="111"/>
                </a:lnTo>
                <a:lnTo>
                  <a:pt x="25" y="116"/>
                </a:lnTo>
                <a:lnTo>
                  <a:pt x="25" y="116"/>
                </a:lnTo>
                <a:lnTo>
                  <a:pt x="15" y="116"/>
                </a:lnTo>
                <a:lnTo>
                  <a:pt x="10" y="111"/>
                </a:lnTo>
                <a:lnTo>
                  <a:pt x="0" y="101"/>
                </a:lnTo>
                <a:lnTo>
                  <a:pt x="0" y="85"/>
                </a:lnTo>
                <a:lnTo>
                  <a:pt x="0" y="5"/>
                </a:lnTo>
                <a:lnTo>
                  <a:pt x="15" y="0"/>
                </a:lnTo>
                <a:lnTo>
                  <a:pt x="15" y="20"/>
                </a:lnTo>
                <a:lnTo>
                  <a:pt x="40" y="20"/>
                </a:lnTo>
                <a:lnTo>
                  <a:pt x="40" y="30"/>
                </a:lnTo>
                <a:lnTo>
                  <a:pt x="15" y="30"/>
                </a:lnTo>
                <a:lnTo>
                  <a:pt x="15" y="85"/>
                </a:lnTo>
                <a:lnTo>
                  <a:pt x="15" y="85"/>
                </a:lnTo>
                <a:lnTo>
                  <a:pt x="20" y="101"/>
                </a:lnTo>
                <a:lnTo>
                  <a:pt x="30" y="101"/>
                </a:lnTo>
                <a:lnTo>
                  <a:pt x="30" y="101"/>
                </a:lnTo>
                <a:lnTo>
                  <a:pt x="40" y="101"/>
                </a:lnTo>
              </a:path>
            </a:pathLst>
          </a:cu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116" name="Freeform 115">
            <a:extLst>
              <a:ext uri="{FF2B5EF4-FFF2-40B4-BE49-F238E27FC236}">
                <a16:creationId xmlns:a16="http://schemas.microsoft.com/office/drawing/2014/main" id="{00000000-0008-0000-0F00-000074000000}"/>
              </a:ext>
            </a:extLst>
          </xdr:cNvPr>
          <xdr:cNvSpPr>
            <a:spLocks/>
          </xdr:cNvSpPr>
        </xdr:nvSpPr>
        <xdr:spPr bwMode="auto">
          <a:xfrm>
            <a:off x="2079942" y="552450"/>
            <a:ext cx="12700" cy="12700"/>
          </a:xfrm>
          <a:custGeom>
            <a:avLst/>
            <a:gdLst>
              <a:gd name="T0" fmla="*/ 20 w 20"/>
              <a:gd name="T1" fmla="*/ 10 h 20"/>
              <a:gd name="T2" fmla="*/ 20 w 20"/>
              <a:gd name="T3" fmla="*/ 10 h 20"/>
              <a:gd name="T4" fmla="*/ 15 w 20"/>
              <a:gd name="T5" fmla="*/ 15 h 20"/>
              <a:gd name="T6" fmla="*/ 10 w 20"/>
              <a:gd name="T7" fmla="*/ 20 h 20"/>
              <a:gd name="T8" fmla="*/ 10 w 20"/>
              <a:gd name="T9" fmla="*/ 20 h 20"/>
              <a:gd name="T10" fmla="*/ 5 w 20"/>
              <a:gd name="T11" fmla="*/ 15 h 20"/>
              <a:gd name="T12" fmla="*/ 0 w 20"/>
              <a:gd name="T13" fmla="*/ 10 h 20"/>
              <a:gd name="T14" fmla="*/ 0 w 20"/>
              <a:gd name="T15" fmla="*/ 10 h 20"/>
              <a:gd name="T16" fmla="*/ 5 w 20"/>
              <a:gd name="T17" fmla="*/ 0 h 20"/>
              <a:gd name="T18" fmla="*/ 10 w 20"/>
              <a:gd name="T19" fmla="*/ 0 h 20"/>
              <a:gd name="T20" fmla="*/ 10 w 20"/>
              <a:gd name="T21" fmla="*/ 0 h 20"/>
              <a:gd name="T22" fmla="*/ 15 w 20"/>
              <a:gd name="T23" fmla="*/ 0 h 20"/>
              <a:gd name="T24" fmla="*/ 20 w 20"/>
              <a:gd name="T25" fmla="*/ 10 h 2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Lst>
            <a:rect l="0" t="0" r="r" b="b"/>
            <a:pathLst>
              <a:path w="20" h="20">
                <a:moveTo>
                  <a:pt x="20" y="10"/>
                </a:moveTo>
                <a:lnTo>
                  <a:pt x="20" y="10"/>
                </a:lnTo>
                <a:lnTo>
                  <a:pt x="15" y="15"/>
                </a:lnTo>
                <a:lnTo>
                  <a:pt x="10" y="20"/>
                </a:lnTo>
                <a:lnTo>
                  <a:pt x="10" y="20"/>
                </a:lnTo>
                <a:lnTo>
                  <a:pt x="5" y="15"/>
                </a:lnTo>
                <a:lnTo>
                  <a:pt x="0" y="10"/>
                </a:lnTo>
                <a:lnTo>
                  <a:pt x="0" y="10"/>
                </a:lnTo>
                <a:lnTo>
                  <a:pt x="5" y="0"/>
                </a:lnTo>
                <a:lnTo>
                  <a:pt x="10" y="0"/>
                </a:lnTo>
                <a:lnTo>
                  <a:pt x="10" y="0"/>
                </a:lnTo>
                <a:lnTo>
                  <a:pt x="15" y="0"/>
                </a:lnTo>
                <a:lnTo>
                  <a:pt x="20" y="10"/>
                </a:lnTo>
              </a:path>
            </a:pathLst>
          </a:cu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117" name="Rectangle 116">
            <a:extLst>
              <a:ext uri="{FF2B5EF4-FFF2-40B4-BE49-F238E27FC236}">
                <a16:creationId xmlns:a16="http://schemas.microsoft.com/office/drawing/2014/main" id="{00000000-0008-0000-0F00-000075000000}"/>
              </a:ext>
            </a:extLst>
          </xdr:cNvPr>
          <xdr:cNvSpPr>
            <a:spLocks noChangeArrowheads="1"/>
          </xdr:cNvSpPr>
        </xdr:nvSpPr>
        <xdr:spPr bwMode="auto">
          <a:xfrm>
            <a:off x="2079942" y="574675"/>
            <a:ext cx="9525" cy="60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t" anchorCtr="0" upright="1">
            <a:noAutofit/>
          </a:bodyPr>
          <a:lstStyle/>
          <a:p>
            <a:endParaRPr lang="en-US"/>
          </a:p>
        </xdr:txBody>
      </xdr:sp>
      <xdr:sp macro="" textlink="">
        <xdr:nvSpPr>
          <xdr:cNvPr id="118" name="Freeform 117">
            <a:extLst>
              <a:ext uri="{FF2B5EF4-FFF2-40B4-BE49-F238E27FC236}">
                <a16:creationId xmlns:a16="http://schemas.microsoft.com/office/drawing/2014/main" id="{00000000-0008-0000-0F00-000076000000}"/>
              </a:ext>
            </a:extLst>
          </xdr:cNvPr>
          <xdr:cNvSpPr>
            <a:spLocks/>
          </xdr:cNvSpPr>
        </xdr:nvSpPr>
        <xdr:spPr bwMode="auto">
          <a:xfrm>
            <a:off x="2102167" y="574675"/>
            <a:ext cx="44450" cy="60960"/>
          </a:xfrm>
          <a:custGeom>
            <a:avLst/>
            <a:gdLst>
              <a:gd name="T0" fmla="*/ 70 w 70"/>
              <a:gd name="T1" fmla="*/ 65 h 96"/>
              <a:gd name="T2" fmla="*/ 70 w 70"/>
              <a:gd name="T3" fmla="*/ 65 h 96"/>
              <a:gd name="T4" fmla="*/ 70 w 70"/>
              <a:gd name="T5" fmla="*/ 60 h 96"/>
              <a:gd name="T6" fmla="*/ 60 w 70"/>
              <a:gd name="T7" fmla="*/ 50 h 96"/>
              <a:gd name="T8" fmla="*/ 40 w 70"/>
              <a:gd name="T9" fmla="*/ 40 h 96"/>
              <a:gd name="T10" fmla="*/ 40 w 70"/>
              <a:gd name="T11" fmla="*/ 40 h 96"/>
              <a:gd name="T12" fmla="*/ 20 w 70"/>
              <a:gd name="T13" fmla="*/ 30 h 96"/>
              <a:gd name="T14" fmla="*/ 15 w 70"/>
              <a:gd name="T15" fmla="*/ 20 h 96"/>
              <a:gd name="T16" fmla="*/ 15 w 70"/>
              <a:gd name="T17" fmla="*/ 20 h 96"/>
              <a:gd name="T18" fmla="*/ 20 w 70"/>
              <a:gd name="T19" fmla="*/ 15 h 96"/>
              <a:gd name="T20" fmla="*/ 35 w 70"/>
              <a:gd name="T21" fmla="*/ 10 h 96"/>
              <a:gd name="T22" fmla="*/ 35 w 70"/>
              <a:gd name="T23" fmla="*/ 10 h 96"/>
              <a:gd name="T24" fmla="*/ 50 w 70"/>
              <a:gd name="T25" fmla="*/ 10 h 96"/>
              <a:gd name="T26" fmla="*/ 65 w 70"/>
              <a:gd name="T27" fmla="*/ 15 h 96"/>
              <a:gd name="T28" fmla="*/ 70 w 70"/>
              <a:gd name="T29" fmla="*/ 5 h 96"/>
              <a:gd name="T30" fmla="*/ 70 w 70"/>
              <a:gd name="T31" fmla="*/ 5 h 96"/>
              <a:gd name="T32" fmla="*/ 55 w 70"/>
              <a:gd name="T33" fmla="*/ 0 h 96"/>
              <a:gd name="T34" fmla="*/ 40 w 70"/>
              <a:gd name="T35" fmla="*/ 0 h 96"/>
              <a:gd name="T36" fmla="*/ 40 w 70"/>
              <a:gd name="T37" fmla="*/ 0 h 96"/>
              <a:gd name="T38" fmla="*/ 25 w 70"/>
              <a:gd name="T39" fmla="*/ 0 h 96"/>
              <a:gd name="T40" fmla="*/ 10 w 70"/>
              <a:gd name="T41" fmla="*/ 5 h 96"/>
              <a:gd name="T42" fmla="*/ 5 w 70"/>
              <a:gd name="T43" fmla="*/ 10 h 96"/>
              <a:gd name="T44" fmla="*/ 0 w 70"/>
              <a:gd name="T45" fmla="*/ 25 h 96"/>
              <a:gd name="T46" fmla="*/ 0 w 70"/>
              <a:gd name="T47" fmla="*/ 25 h 96"/>
              <a:gd name="T48" fmla="*/ 5 w 70"/>
              <a:gd name="T49" fmla="*/ 30 h 96"/>
              <a:gd name="T50" fmla="*/ 10 w 70"/>
              <a:gd name="T51" fmla="*/ 40 h 96"/>
              <a:gd name="T52" fmla="*/ 30 w 70"/>
              <a:gd name="T53" fmla="*/ 50 h 96"/>
              <a:gd name="T54" fmla="*/ 30 w 70"/>
              <a:gd name="T55" fmla="*/ 50 h 96"/>
              <a:gd name="T56" fmla="*/ 50 w 70"/>
              <a:gd name="T57" fmla="*/ 60 h 96"/>
              <a:gd name="T58" fmla="*/ 55 w 70"/>
              <a:gd name="T59" fmla="*/ 70 h 96"/>
              <a:gd name="T60" fmla="*/ 55 w 70"/>
              <a:gd name="T61" fmla="*/ 70 h 96"/>
              <a:gd name="T62" fmla="*/ 55 w 70"/>
              <a:gd name="T63" fmla="*/ 76 h 96"/>
              <a:gd name="T64" fmla="*/ 50 w 70"/>
              <a:gd name="T65" fmla="*/ 81 h 96"/>
              <a:gd name="T66" fmla="*/ 30 w 70"/>
              <a:gd name="T67" fmla="*/ 86 h 96"/>
              <a:gd name="T68" fmla="*/ 30 w 70"/>
              <a:gd name="T69" fmla="*/ 86 h 96"/>
              <a:gd name="T70" fmla="*/ 5 w 70"/>
              <a:gd name="T71" fmla="*/ 76 h 96"/>
              <a:gd name="T72" fmla="*/ 5 w 70"/>
              <a:gd name="T73" fmla="*/ 91 h 96"/>
              <a:gd name="T74" fmla="*/ 5 w 70"/>
              <a:gd name="T75" fmla="*/ 91 h 96"/>
              <a:gd name="T76" fmla="*/ 15 w 70"/>
              <a:gd name="T77" fmla="*/ 96 h 96"/>
              <a:gd name="T78" fmla="*/ 30 w 70"/>
              <a:gd name="T79" fmla="*/ 96 h 96"/>
              <a:gd name="T80" fmla="*/ 30 w 70"/>
              <a:gd name="T81" fmla="*/ 96 h 96"/>
              <a:gd name="T82" fmla="*/ 50 w 70"/>
              <a:gd name="T83" fmla="*/ 96 h 96"/>
              <a:gd name="T84" fmla="*/ 60 w 70"/>
              <a:gd name="T85" fmla="*/ 91 h 96"/>
              <a:gd name="T86" fmla="*/ 65 w 70"/>
              <a:gd name="T87" fmla="*/ 81 h 96"/>
              <a:gd name="T88" fmla="*/ 70 w 70"/>
              <a:gd name="T89" fmla="*/ 65 h 9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Lst>
            <a:rect l="0" t="0" r="r" b="b"/>
            <a:pathLst>
              <a:path w="70" h="96">
                <a:moveTo>
                  <a:pt x="70" y="65"/>
                </a:moveTo>
                <a:lnTo>
                  <a:pt x="70" y="65"/>
                </a:lnTo>
                <a:lnTo>
                  <a:pt x="70" y="60"/>
                </a:lnTo>
                <a:lnTo>
                  <a:pt x="60" y="50"/>
                </a:lnTo>
                <a:lnTo>
                  <a:pt x="40" y="40"/>
                </a:lnTo>
                <a:lnTo>
                  <a:pt x="40" y="40"/>
                </a:lnTo>
                <a:lnTo>
                  <a:pt x="20" y="30"/>
                </a:lnTo>
                <a:lnTo>
                  <a:pt x="15" y="20"/>
                </a:lnTo>
                <a:lnTo>
                  <a:pt x="15" y="20"/>
                </a:lnTo>
                <a:lnTo>
                  <a:pt x="20" y="15"/>
                </a:lnTo>
                <a:lnTo>
                  <a:pt x="35" y="10"/>
                </a:lnTo>
                <a:lnTo>
                  <a:pt x="35" y="10"/>
                </a:lnTo>
                <a:lnTo>
                  <a:pt x="50" y="10"/>
                </a:lnTo>
                <a:lnTo>
                  <a:pt x="65" y="15"/>
                </a:lnTo>
                <a:lnTo>
                  <a:pt x="70" y="5"/>
                </a:lnTo>
                <a:lnTo>
                  <a:pt x="70" y="5"/>
                </a:lnTo>
                <a:lnTo>
                  <a:pt x="55" y="0"/>
                </a:lnTo>
                <a:lnTo>
                  <a:pt x="40" y="0"/>
                </a:lnTo>
                <a:lnTo>
                  <a:pt x="40" y="0"/>
                </a:lnTo>
                <a:lnTo>
                  <a:pt x="25" y="0"/>
                </a:lnTo>
                <a:lnTo>
                  <a:pt x="10" y="5"/>
                </a:lnTo>
                <a:lnTo>
                  <a:pt x="5" y="10"/>
                </a:lnTo>
                <a:lnTo>
                  <a:pt x="0" y="25"/>
                </a:lnTo>
                <a:lnTo>
                  <a:pt x="0" y="25"/>
                </a:lnTo>
                <a:lnTo>
                  <a:pt x="5" y="30"/>
                </a:lnTo>
                <a:lnTo>
                  <a:pt x="10" y="40"/>
                </a:lnTo>
                <a:lnTo>
                  <a:pt x="30" y="50"/>
                </a:lnTo>
                <a:lnTo>
                  <a:pt x="30" y="50"/>
                </a:lnTo>
                <a:lnTo>
                  <a:pt x="50" y="60"/>
                </a:lnTo>
                <a:lnTo>
                  <a:pt x="55" y="70"/>
                </a:lnTo>
                <a:lnTo>
                  <a:pt x="55" y="70"/>
                </a:lnTo>
                <a:lnTo>
                  <a:pt x="55" y="76"/>
                </a:lnTo>
                <a:lnTo>
                  <a:pt x="50" y="81"/>
                </a:lnTo>
                <a:lnTo>
                  <a:pt x="30" y="86"/>
                </a:lnTo>
                <a:lnTo>
                  <a:pt x="30" y="86"/>
                </a:lnTo>
                <a:lnTo>
                  <a:pt x="5" y="76"/>
                </a:lnTo>
                <a:lnTo>
                  <a:pt x="5" y="91"/>
                </a:lnTo>
                <a:lnTo>
                  <a:pt x="5" y="91"/>
                </a:lnTo>
                <a:lnTo>
                  <a:pt x="15" y="96"/>
                </a:lnTo>
                <a:lnTo>
                  <a:pt x="30" y="96"/>
                </a:lnTo>
                <a:lnTo>
                  <a:pt x="30" y="96"/>
                </a:lnTo>
                <a:lnTo>
                  <a:pt x="50" y="96"/>
                </a:lnTo>
                <a:lnTo>
                  <a:pt x="60" y="91"/>
                </a:lnTo>
                <a:lnTo>
                  <a:pt x="65" y="81"/>
                </a:lnTo>
                <a:lnTo>
                  <a:pt x="70" y="65"/>
                </a:lnTo>
              </a:path>
            </a:pathLst>
          </a:cu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119" name="Freeform 118">
            <a:extLst>
              <a:ext uri="{FF2B5EF4-FFF2-40B4-BE49-F238E27FC236}">
                <a16:creationId xmlns:a16="http://schemas.microsoft.com/office/drawing/2014/main" id="{00000000-0008-0000-0F00-000077000000}"/>
              </a:ext>
            </a:extLst>
          </xdr:cNvPr>
          <xdr:cNvSpPr>
            <a:spLocks/>
          </xdr:cNvSpPr>
        </xdr:nvSpPr>
        <xdr:spPr bwMode="auto">
          <a:xfrm>
            <a:off x="2159317" y="561975"/>
            <a:ext cx="28575" cy="73660"/>
          </a:xfrm>
          <a:custGeom>
            <a:avLst/>
            <a:gdLst>
              <a:gd name="T0" fmla="*/ 30 w 45"/>
              <a:gd name="T1" fmla="*/ 101 h 116"/>
              <a:gd name="T2" fmla="*/ 30 w 45"/>
              <a:gd name="T3" fmla="*/ 101 h 116"/>
              <a:gd name="T4" fmla="*/ 20 w 45"/>
              <a:gd name="T5" fmla="*/ 101 h 116"/>
              <a:gd name="T6" fmla="*/ 15 w 45"/>
              <a:gd name="T7" fmla="*/ 85 h 116"/>
              <a:gd name="T8" fmla="*/ 15 w 45"/>
              <a:gd name="T9" fmla="*/ 30 h 116"/>
              <a:gd name="T10" fmla="*/ 40 w 45"/>
              <a:gd name="T11" fmla="*/ 30 h 116"/>
              <a:gd name="T12" fmla="*/ 40 w 45"/>
              <a:gd name="T13" fmla="*/ 20 h 116"/>
              <a:gd name="T14" fmla="*/ 15 w 45"/>
              <a:gd name="T15" fmla="*/ 20 h 116"/>
              <a:gd name="T16" fmla="*/ 15 w 45"/>
              <a:gd name="T17" fmla="*/ 0 h 116"/>
              <a:gd name="T18" fmla="*/ 0 w 45"/>
              <a:gd name="T19" fmla="*/ 5 h 116"/>
              <a:gd name="T20" fmla="*/ 0 w 45"/>
              <a:gd name="T21" fmla="*/ 85 h 116"/>
              <a:gd name="T22" fmla="*/ 0 w 45"/>
              <a:gd name="T23" fmla="*/ 85 h 116"/>
              <a:gd name="T24" fmla="*/ 0 w 45"/>
              <a:gd name="T25" fmla="*/ 101 h 116"/>
              <a:gd name="T26" fmla="*/ 5 w 45"/>
              <a:gd name="T27" fmla="*/ 111 h 116"/>
              <a:gd name="T28" fmla="*/ 15 w 45"/>
              <a:gd name="T29" fmla="*/ 116 h 116"/>
              <a:gd name="T30" fmla="*/ 25 w 45"/>
              <a:gd name="T31" fmla="*/ 116 h 116"/>
              <a:gd name="T32" fmla="*/ 25 w 45"/>
              <a:gd name="T33" fmla="*/ 116 h 116"/>
              <a:gd name="T34" fmla="*/ 45 w 45"/>
              <a:gd name="T35" fmla="*/ 111 h 116"/>
              <a:gd name="T36" fmla="*/ 40 w 45"/>
              <a:gd name="T37" fmla="*/ 101 h 116"/>
              <a:gd name="T38" fmla="*/ 40 w 45"/>
              <a:gd name="T39" fmla="*/ 101 h 116"/>
              <a:gd name="T40" fmla="*/ 30 w 45"/>
              <a:gd name="T41" fmla="*/ 101 h 11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Lst>
            <a:rect l="0" t="0" r="r" b="b"/>
            <a:pathLst>
              <a:path w="45" h="116">
                <a:moveTo>
                  <a:pt x="30" y="101"/>
                </a:moveTo>
                <a:lnTo>
                  <a:pt x="30" y="101"/>
                </a:lnTo>
                <a:lnTo>
                  <a:pt x="20" y="101"/>
                </a:lnTo>
                <a:lnTo>
                  <a:pt x="15" y="85"/>
                </a:lnTo>
                <a:lnTo>
                  <a:pt x="15" y="30"/>
                </a:lnTo>
                <a:lnTo>
                  <a:pt x="40" y="30"/>
                </a:lnTo>
                <a:lnTo>
                  <a:pt x="40" y="20"/>
                </a:lnTo>
                <a:lnTo>
                  <a:pt x="15" y="20"/>
                </a:lnTo>
                <a:lnTo>
                  <a:pt x="15" y="0"/>
                </a:lnTo>
                <a:lnTo>
                  <a:pt x="0" y="5"/>
                </a:lnTo>
                <a:lnTo>
                  <a:pt x="0" y="85"/>
                </a:lnTo>
                <a:lnTo>
                  <a:pt x="0" y="85"/>
                </a:lnTo>
                <a:lnTo>
                  <a:pt x="0" y="101"/>
                </a:lnTo>
                <a:lnTo>
                  <a:pt x="5" y="111"/>
                </a:lnTo>
                <a:lnTo>
                  <a:pt x="15" y="116"/>
                </a:lnTo>
                <a:lnTo>
                  <a:pt x="25" y="116"/>
                </a:lnTo>
                <a:lnTo>
                  <a:pt x="25" y="116"/>
                </a:lnTo>
                <a:lnTo>
                  <a:pt x="45" y="111"/>
                </a:lnTo>
                <a:lnTo>
                  <a:pt x="40" y="101"/>
                </a:lnTo>
                <a:lnTo>
                  <a:pt x="40" y="101"/>
                </a:lnTo>
                <a:lnTo>
                  <a:pt x="30" y="101"/>
                </a:lnTo>
              </a:path>
            </a:pathLst>
          </a:cu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120" name="Freeform 119">
            <a:extLst>
              <a:ext uri="{FF2B5EF4-FFF2-40B4-BE49-F238E27FC236}">
                <a16:creationId xmlns:a16="http://schemas.microsoft.com/office/drawing/2014/main" id="{00000000-0008-0000-0F00-000078000000}"/>
              </a:ext>
            </a:extLst>
          </xdr:cNvPr>
          <xdr:cNvSpPr>
            <a:spLocks/>
          </xdr:cNvSpPr>
        </xdr:nvSpPr>
        <xdr:spPr bwMode="auto">
          <a:xfrm>
            <a:off x="2191067" y="549275"/>
            <a:ext cx="12700" cy="15875"/>
          </a:xfrm>
          <a:custGeom>
            <a:avLst/>
            <a:gdLst>
              <a:gd name="T0" fmla="*/ 10 w 20"/>
              <a:gd name="T1" fmla="*/ 25 h 25"/>
              <a:gd name="T2" fmla="*/ 10 w 20"/>
              <a:gd name="T3" fmla="*/ 25 h 25"/>
              <a:gd name="T4" fmla="*/ 20 w 20"/>
              <a:gd name="T5" fmla="*/ 20 h 25"/>
              <a:gd name="T6" fmla="*/ 20 w 20"/>
              <a:gd name="T7" fmla="*/ 15 h 25"/>
              <a:gd name="T8" fmla="*/ 20 w 20"/>
              <a:gd name="T9" fmla="*/ 15 h 25"/>
              <a:gd name="T10" fmla="*/ 20 w 20"/>
              <a:gd name="T11" fmla="*/ 5 h 25"/>
              <a:gd name="T12" fmla="*/ 10 w 20"/>
              <a:gd name="T13" fmla="*/ 0 h 25"/>
              <a:gd name="T14" fmla="*/ 10 w 20"/>
              <a:gd name="T15" fmla="*/ 0 h 25"/>
              <a:gd name="T16" fmla="*/ 0 w 20"/>
              <a:gd name="T17" fmla="*/ 5 h 25"/>
              <a:gd name="T18" fmla="*/ 0 w 20"/>
              <a:gd name="T19" fmla="*/ 15 h 25"/>
              <a:gd name="T20" fmla="*/ 0 w 20"/>
              <a:gd name="T21" fmla="*/ 15 h 25"/>
              <a:gd name="T22" fmla="*/ 0 w 20"/>
              <a:gd name="T23" fmla="*/ 20 h 25"/>
              <a:gd name="T24" fmla="*/ 10 w 20"/>
              <a:gd name="T25" fmla="*/ 25 h 2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Lst>
            <a:rect l="0" t="0" r="r" b="b"/>
            <a:pathLst>
              <a:path w="20" h="25">
                <a:moveTo>
                  <a:pt x="10" y="25"/>
                </a:moveTo>
                <a:lnTo>
                  <a:pt x="10" y="25"/>
                </a:lnTo>
                <a:lnTo>
                  <a:pt x="20" y="20"/>
                </a:lnTo>
                <a:lnTo>
                  <a:pt x="20" y="15"/>
                </a:lnTo>
                <a:lnTo>
                  <a:pt x="20" y="15"/>
                </a:lnTo>
                <a:lnTo>
                  <a:pt x="20" y="5"/>
                </a:lnTo>
                <a:lnTo>
                  <a:pt x="10" y="0"/>
                </a:lnTo>
                <a:lnTo>
                  <a:pt x="10" y="0"/>
                </a:lnTo>
                <a:lnTo>
                  <a:pt x="0" y="5"/>
                </a:lnTo>
                <a:lnTo>
                  <a:pt x="0" y="15"/>
                </a:lnTo>
                <a:lnTo>
                  <a:pt x="0" y="15"/>
                </a:lnTo>
                <a:lnTo>
                  <a:pt x="0" y="20"/>
                </a:lnTo>
                <a:lnTo>
                  <a:pt x="10" y="25"/>
                </a:lnTo>
              </a:path>
            </a:pathLst>
          </a:cu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121" name="Freeform 120">
            <a:extLst>
              <a:ext uri="{FF2B5EF4-FFF2-40B4-BE49-F238E27FC236}">
                <a16:creationId xmlns:a16="http://schemas.microsoft.com/office/drawing/2014/main" id="{00000000-0008-0000-0F00-000079000000}"/>
              </a:ext>
            </a:extLst>
          </xdr:cNvPr>
          <xdr:cNvSpPr>
            <a:spLocks/>
          </xdr:cNvSpPr>
        </xdr:nvSpPr>
        <xdr:spPr bwMode="auto">
          <a:xfrm>
            <a:off x="2191067" y="552450"/>
            <a:ext cx="12700" cy="12700"/>
          </a:xfrm>
          <a:custGeom>
            <a:avLst/>
            <a:gdLst>
              <a:gd name="T0" fmla="*/ 10 w 20"/>
              <a:gd name="T1" fmla="*/ 20 h 20"/>
              <a:gd name="T2" fmla="*/ 10 w 20"/>
              <a:gd name="T3" fmla="*/ 20 h 20"/>
              <a:gd name="T4" fmla="*/ 5 w 20"/>
              <a:gd name="T5" fmla="*/ 15 h 20"/>
              <a:gd name="T6" fmla="*/ 0 w 20"/>
              <a:gd name="T7" fmla="*/ 10 h 20"/>
              <a:gd name="T8" fmla="*/ 0 w 20"/>
              <a:gd name="T9" fmla="*/ 10 h 20"/>
              <a:gd name="T10" fmla="*/ 5 w 20"/>
              <a:gd name="T11" fmla="*/ 0 h 20"/>
              <a:gd name="T12" fmla="*/ 10 w 20"/>
              <a:gd name="T13" fmla="*/ 0 h 20"/>
              <a:gd name="T14" fmla="*/ 10 w 20"/>
              <a:gd name="T15" fmla="*/ 0 h 20"/>
              <a:gd name="T16" fmla="*/ 15 w 20"/>
              <a:gd name="T17" fmla="*/ 0 h 20"/>
              <a:gd name="T18" fmla="*/ 20 w 20"/>
              <a:gd name="T19" fmla="*/ 10 h 20"/>
              <a:gd name="T20" fmla="*/ 20 w 20"/>
              <a:gd name="T21" fmla="*/ 10 h 20"/>
              <a:gd name="T22" fmla="*/ 15 w 20"/>
              <a:gd name="T23" fmla="*/ 15 h 20"/>
              <a:gd name="T24" fmla="*/ 10 w 20"/>
              <a:gd name="T25" fmla="*/ 20 h 2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Lst>
            <a:rect l="0" t="0" r="r" b="b"/>
            <a:pathLst>
              <a:path w="20" h="20">
                <a:moveTo>
                  <a:pt x="10" y="20"/>
                </a:moveTo>
                <a:lnTo>
                  <a:pt x="10" y="20"/>
                </a:lnTo>
                <a:lnTo>
                  <a:pt x="5" y="15"/>
                </a:lnTo>
                <a:lnTo>
                  <a:pt x="0" y="10"/>
                </a:lnTo>
                <a:lnTo>
                  <a:pt x="0" y="10"/>
                </a:lnTo>
                <a:lnTo>
                  <a:pt x="5" y="0"/>
                </a:lnTo>
                <a:lnTo>
                  <a:pt x="10" y="0"/>
                </a:lnTo>
                <a:lnTo>
                  <a:pt x="10" y="0"/>
                </a:lnTo>
                <a:lnTo>
                  <a:pt x="15" y="0"/>
                </a:lnTo>
                <a:lnTo>
                  <a:pt x="20" y="10"/>
                </a:lnTo>
                <a:lnTo>
                  <a:pt x="20" y="10"/>
                </a:lnTo>
                <a:lnTo>
                  <a:pt x="15" y="15"/>
                </a:lnTo>
                <a:lnTo>
                  <a:pt x="10" y="20"/>
                </a:lnTo>
              </a:path>
            </a:pathLst>
          </a:cu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122" name="Freeform 121">
            <a:extLst>
              <a:ext uri="{FF2B5EF4-FFF2-40B4-BE49-F238E27FC236}">
                <a16:creationId xmlns:a16="http://schemas.microsoft.com/office/drawing/2014/main" id="{00000000-0008-0000-0F00-00007A000000}"/>
              </a:ext>
            </a:extLst>
          </xdr:cNvPr>
          <xdr:cNvSpPr>
            <a:spLocks/>
          </xdr:cNvSpPr>
        </xdr:nvSpPr>
        <xdr:spPr bwMode="auto">
          <a:xfrm>
            <a:off x="2194242" y="552450"/>
            <a:ext cx="6350" cy="9525"/>
          </a:xfrm>
          <a:custGeom>
            <a:avLst/>
            <a:gdLst>
              <a:gd name="T0" fmla="*/ 0 w 10"/>
              <a:gd name="T1" fmla="*/ 15 h 15"/>
              <a:gd name="T2" fmla="*/ 5 w 10"/>
              <a:gd name="T3" fmla="*/ 15 h 15"/>
              <a:gd name="T4" fmla="*/ 5 w 10"/>
              <a:gd name="T5" fmla="*/ 10 h 15"/>
              <a:gd name="T6" fmla="*/ 5 w 10"/>
              <a:gd name="T7" fmla="*/ 10 h 15"/>
              <a:gd name="T8" fmla="*/ 10 w 10"/>
              <a:gd name="T9" fmla="*/ 15 h 15"/>
              <a:gd name="T10" fmla="*/ 10 w 10"/>
              <a:gd name="T11" fmla="*/ 15 h 15"/>
              <a:gd name="T12" fmla="*/ 5 w 10"/>
              <a:gd name="T13" fmla="*/ 10 h 15"/>
              <a:gd name="T14" fmla="*/ 5 w 10"/>
              <a:gd name="T15" fmla="*/ 10 h 15"/>
              <a:gd name="T16" fmla="*/ 10 w 10"/>
              <a:gd name="T17" fmla="*/ 5 h 15"/>
              <a:gd name="T18" fmla="*/ 10 w 10"/>
              <a:gd name="T19" fmla="*/ 5 h 15"/>
              <a:gd name="T20" fmla="*/ 10 w 10"/>
              <a:gd name="T21" fmla="*/ 5 h 15"/>
              <a:gd name="T22" fmla="*/ 5 w 10"/>
              <a:gd name="T23" fmla="*/ 0 h 15"/>
              <a:gd name="T24" fmla="*/ 0 w 10"/>
              <a:gd name="T25" fmla="*/ 0 h 15"/>
              <a:gd name="T26" fmla="*/ 0 w 10"/>
              <a:gd name="T27" fmla="*/ 15 h 1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Lst>
            <a:rect l="0" t="0" r="r" b="b"/>
            <a:pathLst>
              <a:path w="10" h="15">
                <a:moveTo>
                  <a:pt x="0" y="15"/>
                </a:moveTo>
                <a:lnTo>
                  <a:pt x="5" y="15"/>
                </a:lnTo>
                <a:lnTo>
                  <a:pt x="5" y="10"/>
                </a:lnTo>
                <a:lnTo>
                  <a:pt x="5" y="10"/>
                </a:lnTo>
                <a:lnTo>
                  <a:pt x="10" y="15"/>
                </a:lnTo>
                <a:lnTo>
                  <a:pt x="10" y="15"/>
                </a:lnTo>
                <a:lnTo>
                  <a:pt x="5" y="10"/>
                </a:lnTo>
                <a:lnTo>
                  <a:pt x="5" y="10"/>
                </a:lnTo>
                <a:lnTo>
                  <a:pt x="10" y="5"/>
                </a:lnTo>
                <a:lnTo>
                  <a:pt x="10" y="5"/>
                </a:lnTo>
                <a:lnTo>
                  <a:pt x="10" y="5"/>
                </a:lnTo>
                <a:lnTo>
                  <a:pt x="5" y="0"/>
                </a:lnTo>
                <a:lnTo>
                  <a:pt x="0" y="0"/>
                </a:lnTo>
                <a:lnTo>
                  <a:pt x="0" y="15"/>
                </a:lnTo>
              </a:path>
            </a:pathLst>
          </a:cu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123" name="Freeform 122">
            <a:extLst>
              <a:ext uri="{FF2B5EF4-FFF2-40B4-BE49-F238E27FC236}">
                <a16:creationId xmlns:a16="http://schemas.microsoft.com/office/drawing/2014/main" id="{00000000-0008-0000-0F00-00007B000000}"/>
              </a:ext>
            </a:extLst>
          </xdr:cNvPr>
          <xdr:cNvSpPr>
            <a:spLocks/>
          </xdr:cNvSpPr>
        </xdr:nvSpPr>
        <xdr:spPr bwMode="auto">
          <a:xfrm>
            <a:off x="2197417" y="555625"/>
            <a:ext cx="0" cy="3175"/>
          </a:xfrm>
          <a:custGeom>
            <a:avLst/>
            <a:gdLst>
              <a:gd name="T0" fmla="*/ 5 h 5"/>
              <a:gd name="T1" fmla="*/ 0 h 5"/>
              <a:gd name="T2" fmla="*/ 0 h 5"/>
              <a:gd name="T3" fmla="*/ 0 h 5"/>
              <a:gd name="T4" fmla="*/ 5 h 5"/>
              <a:gd name="T5" fmla="*/ 5 h 5"/>
            </a:gdLst>
            <a:ahLst/>
            <a:cxnLst>
              <a:cxn ang="0">
                <a:pos x="0" y="T0"/>
              </a:cxn>
              <a:cxn ang="0">
                <a:pos x="0" y="T1"/>
              </a:cxn>
              <a:cxn ang="0">
                <a:pos x="0" y="T2"/>
              </a:cxn>
              <a:cxn ang="0">
                <a:pos x="0" y="T3"/>
              </a:cxn>
              <a:cxn ang="0">
                <a:pos x="0" y="T4"/>
              </a:cxn>
              <a:cxn ang="0">
                <a:pos x="0" y="T5"/>
              </a:cxn>
            </a:cxnLst>
            <a:rect l="0" t="0" r="r" b="b"/>
            <a:pathLst>
              <a:path h="5">
                <a:moveTo>
                  <a:pt x="0" y="5"/>
                </a:moveTo>
                <a:lnTo>
                  <a:pt x="0" y="0"/>
                </a:lnTo>
                <a:lnTo>
                  <a:pt x="0" y="0"/>
                </a:lnTo>
                <a:lnTo>
                  <a:pt x="0" y="0"/>
                </a:lnTo>
                <a:lnTo>
                  <a:pt x="0" y="5"/>
                </a:lnTo>
                <a:lnTo>
                  <a:pt x="0" y="5"/>
                </a:lnTo>
              </a:path>
            </a:pathLst>
          </a:cu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124" name="Freeform 123">
            <a:extLst>
              <a:ext uri="{FF2B5EF4-FFF2-40B4-BE49-F238E27FC236}">
                <a16:creationId xmlns:a16="http://schemas.microsoft.com/office/drawing/2014/main" id="{00000000-0008-0000-0F00-00007C000000}"/>
              </a:ext>
            </a:extLst>
          </xdr:cNvPr>
          <xdr:cNvSpPr>
            <a:spLocks noEditPoints="1"/>
          </xdr:cNvSpPr>
        </xdr:nvSpPr>
        <xdr:spPr bwMode="auto">
          <a:xfrm>
            <a:off x="2245042" y="549275"/>
            <a:ext cx="339725" cy="86360"/>
          </a:xfrm>
          <a:custGeom>
            <a:avLst/>
            <a:gdLst>
              <a:gd name="T0" fmla="*/ 15 w 535"/>
              <a:gd name="T1" fmla="*/ 90 h 136"/>
              <a:gd name="T2" fmla="*/ 60 w 535"/>
              <a:gd name="T3" fmla="*/ 121 h 136"/>
              <a:gd name="T4" fmla="*/ 90 w 535"/>
              <a:gd name="T5" fmla="*/ 116 h 136"/>
              <a:gd name="T6" fmla="*/ 75 w 535"/>
              <a:gd name="T7" fmla="*/ 136 h 136"/>
              <a:gd name="T8" fmla="*/ 30 w 535"/>
              <a:gd name="T9" fmla="*/ 131 h 136"/>
              <a:gd name="T10" fmla="*/ 0 w 535"/>
              <a:gd name="T11" fmla="*/ 70 h 136"/>
              <a:gd name="T12" fmla="*/ 15 w 535"/>
              <a:gd name="T13" fmla="*/ 25 h 136"/>
              <a:gd name="T14" fmla="*/ 60 w 535"/>
              <a:gd name="T15" fmla="*/ 5 h 136"/>
              <a:gd name="T16" fmla="*/ 85 w 535"/>
              <a:gd name="T17" fmla="*/ 25 h 136"/>
              <a:gd name="T18" fmla="*/ 60 w 535"/>
              <a:gd name="T19" fmla="*/ 20 h 136"/>
              <a:gd name="T20" fmla="*/ 25 w 535"/>
              <a:gd name="T21" fmla="*/ 35 h 136"/>
              <a:gd name="T22" fmla="*/ 125 w 535"/>
              <a:gd name="T23" fmla="*/ 40 h 136"/>
              <a:gd name="T24" fmla="*/ 125 w 535"/>
              <a:gd name="T25" fmla="*/ 50 h 136"/>
              <a:gd name="T26" fmla="*/ 155 w 535"/>
              <a:gd name="T27" fmla="*/ 40 h 136"/>
              <a:gd name="T28" fmla="*/ 180 w 535"/>
              <a:gd name="T29" fmla="*/ 45 h 136"/>
              <a:gd name="T30" fmla="*/ 190 w 535"/>
              <a:gd name="T31" fmla="*/ 136 h 136"/>
              <a:gd name="T32" fmla="*/ 175 w 535"/>
              <a:gd name="T33" fmla="*/ 75 h 136"/>
              <a:gd name="T34" fmla="*/ 160 w 535"/>
              <a:gd name="T35" fmla="*/ 50 h 136"/>
              <a:gd name="T36" fmla="*/ 140 w 535"/>
              <a:gd name="T37" fmla="*/ 55 h 136"/>
              <a:gd name="T38" fmla="*/ 125 w 535"/>
              <a:gd name="T39" fmla="*/ 85 h 136"/>
              <a:gd name="T40" fmla="*/ 110 w 535"/>
              <a:gd name="T41" fmla="*/ 5 h 136"/>
              <a:gd name="T42" fmla="*/ 290 w 535"/>
              <a:gd name="T43" fmla="*/ 136 h 136"/>
              <a:gd name="T44" fmla="*/ 275 w 535"/>
              <a:gd name="T45" fmla="*/ 121 h 136"/>
              <a:gd name="T46" fmla="*/ 245 w 535"/>
              <a:gd name="T47" fmla="*/ 136 h 136"/>
              <a:gd name="T48" fmla="*/ 220 w 535"/>
              <a:gd name="T49" fmla="*/ 126 h 136"/>
              <a:gd name="T50" fmla="*/ 210 w 535"/>
              <a:gd name="T51" fmla="*/ 40 h 136"/>
              <a:gd name="T52" fmla="*/ 225 w 535"/>
              <a:gd name="T53" fmla="*/ 100 h 136"/>
              <a:gd name="T54" fmla="*/ 235 w 535"/>
              <a:gd name="T55" fmla="*/ 121 h 136"/>
              <a:gd name="T56" fmla="*/ 260 w 535"/>
              <a:gd name="T57" fmla="*/ 121 h 136"/>
              <a:gd name="T58" fmla="*/ 275 w 535"/>
              <a:gd name="T59" fmla="*/ 90 h 136"/>
              <a:gd name="T60" fmla="*/ 290 w 535"/>
              <a:gd name="T61" fmla="*/ 136 h 136"/>
              <a:gd name="T62" fmla="*/ 365 w 535"/>
              <a:gd name="T63" fmla="*/ 55 h 136"/>
              <a:gd name="T64" fmla="*/ 345 w 535"/>
              <a:gd name="T65" fmla="*/ 55 h 136"/>
              <a:gd name="T66" fmla="*/ 330 w 535"/>
              <a:gd name="T67" fmla="*/ 85 h 136"/>
              <a:gd name="T68" fmla="*/ 315 w 535"/>
              <a:gd name="T69" fmla="*/ 40 h 136"/>
              <a:gd name="T70" fmla="*/ 330 w 535"/>
              <a:gd name="T71" fmla="*/ 55 h 136"/>
              <a:gd name="T72" fmla="*/ 345 w 535"/>
              <a:gd name="T73" fmla="*/ 40 h 136"/>
              <a:gd name="T74" fmla="*/ 370 w 535"/>
              <a:gd name="T75" fmla="*/ 40 h 136"/>
              <a:gd name="T76" fmla="*/ 375 w 535"/>
              <a:gd name="T77" fmla="*/ 65 h 136"/>
              <a:gd name="T78" fmla="*/ 415 w 535"/>
              <a:gd name="T79" fmla="*/ 40 h 136"/>
              <a:gd name="T80" fmla="*/ 435 w 535"/>
              <a:gd name="T81" fmla="*/ 55 h 136"/>
              <a:gd name="T82" fmla="*/ 415 w 535"/>
              <a:gd name="T83" fmla="*/ 50 h 136"/>
              <a:gd name="T84" fmla="*/ 390 w 535"/>
              <a:gd name="T85" fmla="*/ 70 h 136"/>
              <a:gd name="T86" fmla="*/ 390 w 535"/>
              <a:gd name="T87" fmla="*/ 100 h 136"/>
              <a:gd name="T88" fmla="*/ 415 w 535"/>
              <a:gd name="T89" fmla="*/ 121 h 136"/>
              <a:gd name="T90" fmla="*/ 440 w 535"/>
              <a:gd name="T91" fmla="*/ 131 h 136"/>
              <a:gd name="T92" fmla="*/ 415 w 535"/>
              <a:gd name="T93" fmla="*/ 136 h 136"/>
              <a:gd name="T94" fmla="*/ 385 w 535"/>
              <a:gd name="T95" fmla="*/ 126 h 136"/>
              <a:gd name="T96" fmla="*/ 470 w 535"/>
              <a:gd name="T97" fmla="*/ 40 h 136"/>
              <a:gd name="T98" fmla="*/ 470 w 535"/>
              <a:gd name="T99" fmla="*/ 50 h 136"/>
              <a:gd name="T100" fmla="*/ 500 w 535"/>
              <a:gd name="T101" fmla="*/ 40 h 136"/>
              <a:gd name="T102" fmla="*/ 525 w 535"/>
              <a:gd name="T103" fmla="*/ 45 h 136"/>
              <a:gd name="T104" fmla="*/ 535 w 535"/>
              <a:gd name="T105" fmla="*/ 136 h 136"/>
              <a:gd name="T106" fmla="*/ 520 w 535"/>
              <a:gd name="T107" fmla="*/ 75 h 136"/>
              <a:gd name="T108" fmla="*/ 510 w 535"/>
              <a:gd name="T109" fmla="*/ 50 h 136"/>
              <a:gd name="T110" fmla="*/ 485 w 535"/>
              <a:gd name="T111" fmla="*/ 55 h 136"/>
              <a:gd name="T112" fmla="*/ 470 w 535"/>
              <a:gd name="T113" fmla="*/ 85 h 136"/>
              <a:gd name="T114" fmla="*/ 455 w 535"/>
              <a:gd name="T115" fmla="*/ 5 h 13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Lst>
            <a:rect l="0" t="0" r="r" b="b"/>
            <a:pathLst>
              <a:path w="535" h="136">
                <a:moveTo>
                  <a:pt x="15" y="70"/>
                </a:moveTo>
                <a:lnTo>
                  <a:pt x="15" y="70"/>
                </a:lnTo>
                <a:lnTo>
                  <a:pt x="15" y="90"/>
                </a:lnTo>
                <a:lnTo>
                  <a:pt x="25" y="110"/>
                </a:lnTo>
                <a:lnTo>
                  <a:pt x="40" y="121"/>
                </a:lnTo>
                <a:lnTo>
                  <a:pt x="60" y="121"/>
                </a:lnTo>
                <a:lnTo>
                  <a:pt x="60" y="121"/>
                </a:lnTo>
                <a:lnTo>
                  <a:pt x="75" y="121"/>
                </a:lnTo>
                <a:lnTo>
                  <a:pt x="90" y="116"/>
                </a:lnTo>
                <a:lnTo>
                  <a:pt x="95" y="126"/>
                </a:lnTo>
                <a:lnTo>
                  <a:pt x="95" y="126"/>
                </a:lnTo>
                <a:lnTo>
                  <a:pt x="75" y="136"/>
                </a:lnTo>
                <a:lnTo>
                  <a:pt x="55" y="136"/>
                </a:lnTo>
                <a:lnTo>
                  <a:pt x="55" y="136"/>
                </a:lnTo>
                <a:lnTo>
                  <a:pt x="30" y="131"/>
                </a:lnTo>
                <a:lnTo>
                  <a:pt x="10" y="121"/>
                </a:lnTo>
                <a:lnTo>
                  <a:pt x="0" y="95"/>
                </a:lnTo>
                <a:lnTo>
                  <a:pt x="0" y="70"/>
                </a:lnTo>
                <a:lnTo>
                  <a:pt x="0" y="70"/>
                </a:lnTo>
                <a:lnTo>
                  <a:pt x="0" y="45"/>
                </a:lnTo>
                <a:lnTo>
                  <a:pt x="15" y="25"/>
                </a:lnTo>
                <a:lnTo>
                  <a:pt x="30" y="10"/>
                </a:lnTo>
                <a:lnTo>
                  <a:pt x="60" y="5"/>
                </a:lnTo>
                <a:lnTo>
                  <a:pt x="60" y="5"/>
                </a:lnTo>
                <a:lnTo>
                  <a:pt x="75" y="10"/>
                </a:lnTo>
                <a:lnTo>
                  <a:pt x="90" y="15"/>
                </a:lnTo>
                <a:lnTo>
                  <a:pt x="85" y="25"/>
                </a:lnTo>
                <a:lnTo>
                  <a:pt x="85" y="25"/>
                </a:lnTo>
                <a:lnTo>
                  <a:pt x="75" y="20"/>
                </a:lnTo>
                <a:lnTo>
                  <a:pt x="60" y="20"/>
                </a:lnTo>
                <a:lnTo>
                  <a:pt x="60" y="20"/>
                </a:lnTo>
                <a:lnTo>
                  <a:pt x="40" y="25"/>
                </a:lnTo>
                <a:lnTo>
                  <a:pt x="25" y="35"/>
                </a:lnTo>
                <a:lnTo>
                  <a:pt x="20" y="50"/>
                </a:lnTo>
                <a:lnTo>
                  <a:pt x="15" y="70"/>
                </a:lnTo>
                <a:close/>
                <a:moveTo>
                  <a:pt x="125" y="40"/>
                </a:moveTo>
                <a:lnTo>
                  <a:pt x="125" y="40"/>
                </a:lnTo>
                <a:lnTo>
                  <a:pt x="125" y="50"/>
                </a:lnTo>
                <a:lnTo>
                  <a:pt x="125" y="50"/>
                </a:lnTo>
                <a:lnTo>
                  <a:pt x="125" y="50"/>
                </a:lnTo>
                <a:lnTo>
                  <a:pt x="135" y="40"/>
                </a:lnTo>
                <a:lnTo>
                  <a:pt x="155" y="40"/>
                </a:lnTo>
                <a:lnTo>
                  <a:pt x="155" y="40"/>
                </a:lnTo>
                <a:lnTo>
                  <a:pt x="170" y="40"/>
                </a:lnTo>
                <a:lnTo>
                  <a:pt x="180" y="45"/>
                </a:lnTo>
                <a:lnTo>
                  <a:pt x="185" y="55"/>
                </a:lnTo>
                <a:lnTo>
                  <a:pt x="190" y="70"/>
                </a:lnTo>
                <a:lnTo>
                  <a:pt x="190" y="136"/>
                </a:lnTo>
                <a:lnTo>
                  <a:pt x="175" y="136"/>
                </a:lnTo>
                <a:lnTo>
                  <a:pt x="175" y="75"/>
                </a:lnTo>
                <a:lnTo>
                  <a:pt x="175" y="75"/>
                </a:lnTo>
                <a:lnTo>
                  <a:pt x="170" y="65"/>
                </a:lnTo>
                <a:lnTo>
                  <a:pt x="170" y="55"/>
                </a:lnTo>
                <a:lnTo>
                  <a:pt x="160" y="50"/>
                </a:lnTo>
                <a:lnTo>
                  <a:pt x="150" y="50"/>
                </a:lnTo>
                <a:lnTo>
                  <a:pt x="150" y="50"/>
                </a:lnTo>
                <a:lnTo>
                  <a:pt x="140" y="55"/>
                </a:lnTo>
                <a:lnTo>
                  <a:pt x="130" y="60"/>
                </a:lnTo>
                <a:lnTo>
                  <a:pt x="125" y="70"/>
                </a:lnTo>
                <a:lnTo>
                  <a:pt x="125" y="85"/>
                </a:lnTo>
                <a:lnTo>
                  <a:pt x="125" y="136"/>
                </a:lnTo>
                <a:lnTo>
                  <a:pt x="110" y="136"/>
                </a:lnTo>
                <a:lnTo>
                  <a:pt x="110" y="5"/>
                </a:lnTo>
                <a:lnTo>
                  <a:pt x="125" y="0"/>
                </a:lnTo>
                <a:lnTo>
                  <a:pt x="125" y="40"/>
                </a:lnTo>
                <a:close/>
                <a:moveTo>
                  <a:pt x="290" y="136"/>
                </a:moveTo>
                <a:lnTo>
                  <a:pt x="275" y="136"/>
                </a:lnTo>
                <a:lnTo>
                  <a:pt x="275" y="121"/>
                </a:lnTo>
                <a:lnTo>
                  <a:pt x="275" y="121"/>
                </a:lnTo>
                <a:lnTo>
                  <a:pt x="275" y="121"/>
                </a:lnTo>
                <a:lnTo>
                  <a:pt x="260" y="131"/>
                </a:lnTo>
                <a:lnTo>
                  <a:pt x="245" y="136"/>
                </a:lnTo>
                <a:lnTo>
                  <a:pt x="245" y="136"/>
                </a:lnTo>
                <a:lnTo>
                  <a:pt x="230" y="136"/>
                </a:lnTo>
                <a:lnTo>
                  <a:pt x="220" y="126"/>
                </a:lnTo>
                <a:lnTo>
                  <a:pt x="210" y="116"/>
                </a:lnTo>
                <a:lnTo>
                  <a:pt x="210" y="100"/>
                </a:lnTo>
                <a:lnTo>
                  <a:pt x="210" y="40"/>
                </a:lnTo>
                <a:lnTo>
                  <a:pt x="225" y="40"/>
                </a:lnTo>
                <a:lnTo>
                  <a:pt x="225" y="100"/>
                </a:lnTo>
                <a:lnTo>
                  <a:pt x="225" y="100"/>
                </a:lnTo>
                <a:lnTo>
                  <a:pt x="225" y="110"/>
                </a:lnTo>
                <a:lnTo>
                  <a:pt x="230" y="116"/>
                </a:lnTo>
                <a:lnTo>
                  <a:pt x="235" y="121"/>
                </a:lnTo>
                <a:lnTo>
                  <a:pt x="245" y="121"/>
                </a:lnTo>
                <a:lnTo>
                  <a:pt x="245" y="121"/>
                </a:lnTo>
                <a:lnTo>
                  <a:pt x="260" y="121"/>
                </a:lnTo>
                <a:lnTo>
                  <a:pt x="265" y="116"/>
                </a:lnTo>
                <a:lnTo>
                  <a:pt x="270" y="105"/>
                </a:lnTo>
                <a:lnTo>
                  <a:pt x="275" y="90"/>
                </a:lnTo>
                <a:lnTo>
                  <a:pt x="275" y="40"/>
                </a:lnTo>
                <a:lnTo>
                  <a:pt x="290" y="40"/>
                </a:lnTo>
                <a:lnTo>
                  <a:pt x="290" y="136"/>
                </a:lnTo>
                <a:close/>
                <a:moveTo>
                  <a:pt x="370" y="40"/>
                </a:moveTo>
                <a:lnTo>
                  <a:pt x="365" y="55"/>
                </a:lnTo>
                <a:lnTo>
                  <a:pt x="365" y="55"/>
                </a:lnTo>
                <a:lnTo>
                  <a:pt x="355" y="50"/>
                </a:lnTo>
                <a:lnTo>
                  <a:pt x="355" y="50"/>
                </a:lnTo>
                <a:lnTo>
                  <a:pt x="345" y="55"/>
                </a:lnTo>
                <a:lnTo>
                  <a:pt x="335" y="60"/>
                </a:lnTo>
                <a:lnTo>
                  <a:pt x="330" y="70"/>
                </a:lnTo>
                <a:lnTo>
                  <a:pt x="330" y="85"/>
                </a:lnTo>
                <a:lnTo>
                  <a:pt x="330" y="136"/>
                </a:lnTo>
                <a:lnTo>
                  <a:pt x="315" y="136"/>
                </a:lnTo>
                <a:lnTo>
                  <a:pt x="315" y="40"/>
                </a:lnTo>
                <a:lnTo>
                  <a:pt x="325" y="40"/>
                </a:lnTo>
                <a:lnTo>
                  <a:pt x="325" y="55"/>
                </a:lnTo>
                <a:lnTo>
                  <a:pt x="330" y="55"/>
                </a:lnTo>
                <a:lnTo>
                  <a:pt x="330" y="55"/>
                </a:lnTo>
                <a:lnTo>
                  <a:pt x="340" y="45"/>
                </a:lnTo>
                <a:lnTo>
                  <a:pt x="345" y="40"/>
                </a:lnTo>
                <a:lnTo>
                  <a:pt x="355" y="40"/>
                </a:lnTo>
                <a:lnTo>
                  <a:pt x="355" y="40"/>
                </a:lnTo>
                <a:lnTo>
                  <a:pt x="370" y="40"/>
                </a:lnTo>
                <a:close/>
                <a:moveTo>
                  <a:pt x="370" y="85"/>
                </a:moveTo>
                <a:lnTo>
                  <a:pt x="370" y="85"/>
                </a:lnTo>
                <a:lnTo>
                  <a:pt x="375" y="65"/>
                </a:lnTo>
                <a:lnTo>
                  <a:pt x="385" y="50"/>
                </a:lnTo>
                <a:lnTo>
                  <a:pt x="395" y="40"/>
                </a:lnTo>
                <a:lnTo>
                  <a:pt x="415" y="40"/>
                </a:lnTo>
                <a:lnTo>
                  <a:pt x="415" y="40"/>
                </a:lnTo>
                <a:lnTo>
                  <a:pt x="440" y="45"/>
                </a:lnTo>
                <a:lnTo>
                  <a:pt x="435" y="55"/>
                </a:lnTo>
                <a:lnTo>
                  <a:pt x="435" y="55"/>
                </a:lnTo>
                <a:lnTo>
                  <a:pt x="415" y="50"/>
                </a:lnTo>
                <a:lnTo>
                  <a:pt x="415" y="50"/>
                </a:lnTo>
                <a:lnTo>
                  <a:pt x="400" y="55"/>
                </a:lnTo>
                <a:lnTo>
                  <a:pt x="395" y="60"/>
                </a:lnTo>
                <a:lnTo>
                  <a:pt x="390" y="70"/>
                </a:lnTo>
                <a:lnTo>
                  <a:pt x="385" y="85"/>
                </a:lnTo>
                <a:lnTo>
                  <a:pt x="385" y="85"/>
                </a:lnTo>
                <a:lnTo>
                  <a:pt x="390" y="100"/>
                </a:lnTo>
                <a:lnTo>
                  <a:pt x="395" y="116"/>
                </a:lnTo>
                <a:lnTo>
                  <a:pt x="400" y="121"/>
                </a:lnTo>
                <a:lnTo>
                  <a:pt x="415" y="121"/>
                </a:lnTo>
                <a:lnTo>
                  <a:pt x="415" y="121"/>
                </a:lnTo>
                <a:lnTo>
                  <a:pt x="435" y="116"/>
                </a:lnTo>
                <a:lnTo>
                  <a:pt x="440" y="131"/>
                </a:lnTo>
                <a:lnTo>
                  <a:pt x="440" y="131"/>
                </a:lnTo>
                <a:lnTo>
                  <a:pt x="430" y="136"/>
                </a:lnTo>
                <a:lnTo>
                  <a:pt x="415" y="136"/>
                </a:lnTo>
                <a:lnTo>
                  <a:pt x="415" y="136"/>
                </a:lnTo>
                <a:lnTo>
                  <a:pt x="395" y="131"/>
                </a:lnTo>
                <a:lnTo>
                  <a:pt x="385" y="126"/>
                </a:lnTo>
                <a:lnTo>
                  <a:pt x="375" y="110"/>
                </a:lnTo>
                <a:lnTo>
                  <a:pt x="370" y="85"/>
                </a:lnTo>
                <a:close/>
                <a:moveTo>
                  <a:pt x="470" y="40"/>
                </a:moveTo>
                <a:lnTo>
                  <a:pt x="470" y="40"/>
                </a:lnTo>
                <a:lnTo>
                  <a:pt x="470" y="50"/>
                </a:lnTo>
                <a:lnTo>
                  <a:pt x="470" y="50"/>
                </a:lnTo>
                <a:lnTo>
                  <a:pt x="470" y="50"/>
                </a:lnTo>
                <a:lnTo>
                  <a:pt x="485" y="40"/>
                </a:lnTo>
                <a:lnTo>
                  <a:pt x="500" y="40"/>
                </a:lnTo>
                <a:lnTo>
                  <a:pt x="500" y="40"/>
                </a:lnTo>
                <a:lnTo>
                  <a:pt x="515" y="40"/>
                </a:lnTo>
                <a:lnTo>
                  <a:pt x="525" y="45"/>
                </a:lnTo>
                <a:lnTo>
                  <a:pt x="535" y="55"/>
                </a:lnTo>
                <a:lnTo>
                  <a:pt x="535" y="70"/>
                </a:lnTo>
                <a:lnTo>
                  <a:pt x="535" y="136"/>
                </a:lnTo>
                <a:lnTo>
                  <a:pt x="520" y="136"/>
                </a:lnTo>
                <a:lnTo>
                  <a:pt x="520" y="75"/>
                </a:lnTo>
                <a:lnTo>
                  <a:pt x="520" y="75"/>
                </a:lnTo>
                <a:lnTo>
                  <a:pt x="520" y="65"/>
                </a:lnTo>
                <a:lnTo>
                  <a:pt x="515" y="55"/>
                </a:lnTo>
                <a:lnTo>
                  <a:pt x="510" y="50"/>
                </a:lnTo>
                <a:lnTo>
                  <a:pt x="500" y="50"/>
                </a:lnTo>
                <a:lnTo>
                  <a:pt x="500" y="50"/>
                </a:lnTo>
                <a:lnTo>
                  <a:pt x="485" y="55"/>
                </a:lnTo>
                <a:lnTo>
                  <a:pt x="475" y="60"/>
                </a:lnTo>
                <a:lnTo>
                  <a:pt x="470" y="70"/>
                </a:lnTo>
                <a:lnTo>
                  <a:pt x="470" y="85"/>
                </a:lnTo>
                <a:lnTo>
                  <a:pt x="470" y="136"/>
                </a:lnTo>
                <a:lnTo>
                  <a:pt x="455" y="136"/>
                </a:lnTo>
                <a:lnTo>
                  <a:pt x="455" y="5"/>
                </a:lnTo>
                <a:lnTo>
                  <a:pt x="470" y="0"/>
                </a:lnTo>
                <a:lnTo>
                  <a:pt x="470" y="4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125" name="Freeform 124">
            <a:extLst>
              <a:ext uri="{FF2B5EF4-FFF2-40B4-BE49-F238E27FC236}">
                <a16:creationId xmlns:a16="http://schemas.microsoft.com/office/drawing/2014/main" id="{00000000-0008-0000-0F00-00007D000000}"/>
              </a:ext>
            </a:extLst>
          </xdr:cNvPr>
          <xdr:cNvSpPr>
            <a:spLocks/>
          </xdr:cNvSpPr>
        </xdr:nvSpPr>
        <xdr:spPr bwMode="auto">
          <a:xfrm>
            <a:off x="2245042" y="552450"/>
            <a:ext cx="60325" cy="83185"/>
          </a:xfrm>
          <a:custGeom>
            <a:avLst/>
            <a:gdLst>
              <a:gd name="T0" fmla="*/ 15 w 95"/>
              <a:gd name="T1" fmla="*/ 65 h 131"/>
              <a:gd name="T2" fmla="*/ 15 w 95"/>
              <a:gd name="T3" fmla="*/ 65 h 131"/>
              <a:gd name="T4" fmla="*/ 15 w 95"/>
              <a:gd name="T5" fmla="*/ 85 h 131"/>
              <a:gd name="T6" fmla="*/ 25 w 95"/>
              <a:gd name="T7" fmla="*/ 105 h 131"/>
              <a:gd name="T8" fmla="*/ 40 w 95"/>
              <a:gd name="T9" fmla="*/ 116 h 131"/>
              <a:gd name="T10" fmla="*/ 60 w 95"/>
              <a:gd name="T11" fmla="*/ 116 h 131"/>
              <a:gd name="T12" fmla="*/ 60 w 95"/>
              <a:gd name="T13" fmla="*/ 116 h 131"/>
              <a:gd name="T14" fmla="*/ 75 w 95"/>
              <a:gd name="T15" fmla="*/ 116 h 131"/>
              <a:gd name="T16" fmla="*/ 90 w 95"/>
              <a:gd name="T17" fmla="*/ 111 h 131"/>
              <a:gd name="T18" fmla="*/ 95 w 95"/>
              <a:gd name="T19" fmla="*/ 121 h 131"/>
              <a:gd name="T20" fmla="*/ 95 w 95"/>
              <a:gd name="T21" fmla="*/ 121 h 131"/>
              <a:gd name="T22" fmla="*/ 75 w 95"/>
              <a:gd name="T23" fmla="*/ 131 h 131"/>
              <a:gd name="T24" fmla="*/ 55 w 95"/>
              <a:gd name="T25" fmla="*/ 131 h 131"/>
              <a:gd name="T26" fmla="*/ 55 w 95"/>
              <a:gd name="T27" fmla="*/ 131 h 131"/>
              <a:gd name="T28" fmla="*/ 30 w 95"/>
              <a:gd name="T29" fmla="*/ 126 h 131"/>
              <a:gd name="T30" fmla="*/ 10 w 95"/>
              <a:gd name="T31" fmla="*/ 116 h 131"/>
              <a:gd name="T32" fmla="*/ 0 w 95"/>
              <a:gd name="T33" fmla="*/ 90 h 131"/>
              <a:gd name="T34" fmla="*/ 0 w 95"/>
              <a:gd name="T35" fmla="*/ 65 h 131"/>
              <a:gd name="T36" fmla="*/ 0 w 95"/>
              <a:gd name="T37" fmla="*/ 65 h 131"/>
              <a:gd name="T38" fmla="*/ 0 w 95"/>
              <a:gd name="T39" fmla="*/ 40 h 131"/>
              <a:gd name="T40" fmla="*/ 15 w 95"/>
              <a:gd name="T41" fmla="*/ 20 h 131"/>
              <a:gd name="T42" fmla="*/ 30 w 95"/>
              <a:gd name="T43" fmla="*/ 5 h 131"/>
              <a:gd name="T44" fmla="*/ 60 w 95"/>
              <a:gd name="T45" fmla="*/ 0 h 131"/>
              <a:gd name="T46" fmla="*/ 60 w 95"/>
              <a:gd name="T47" fmla="*/ 0 h 131"/>
              <a:gd name="T48" fmla="*/ 75 w 95"/>
              <a:gd name="T49" fmla="*/ 5 h 131"/>
              <a:gd name="T50" fmla="*/ 90 w 95"/>
              <a:gd name="T51" fmla="*/ 10 h 131"/>
              <a:gd name="T52" fmla="*/ 85 w 95"/>
              <a:gd name="T53" fmla="*/ 20 h 131"/>
              <a:gd name="T54" fmla="*/ 85 w 95"/>
              <a:gd name="T55" fmla="*/ 20 h 131"/>
              <a:gd name="T56" fmla="*/ 75 w 95"/>
              <a:gd name="T57" fmla="*/ 15 h 131"/>
              <a:gd name="T58" fmla="*/ 60 w 95"/>
              <a:gd name="T59" fmla="*/ 15 h 131"/>
              <a:gd name="T60" fmla="*/ 60 w 95"/>
              <a:gd name="T61" fmla="*/ 15 h 131"/>
              <a:gd name="T62" fmla="*/ 40 w 95"/>
              <a:gd name="T63" fmla="*/ 20 h 131"/>
              <a:gd name="T64" fmla="*/ 25 w 95"/>
              <a:gd name="T65" fmla="*/ 30 h 131"/>
              <a:gd name="T66" fmla="*/ 20 w 95"/>
              <a:gd name="T67" fmla="*/ 45 h 131"/>
              <a:gd name="T68" fmla="*/ 15 w 95"/>
              <a:gd name="T69" fmla="*/ 65 h 13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Lst>
            <a:rect l="0" t="0" r="r" b="b"/>
            <a:pathLst>
              <a:path w="95" h="131">
                <a:moveTo>
                  <a:pt x="15" y="65"/>
                </a:moveTo>
                <a:lnTo>
                  <a:pt x="15" y="65"/>
                </a:lnTo>
                <a:lnTo>
                  <a:pt x="15" y="85"/>
                </a:lnTo>
                <a:lnTo>
                  <a:pt x="25" y="105"/>
                </a:lnTo>
                <a:lnTo>
                  <a:pt x="40" y="116"/>
                </a:lnTo>
                <a:lnTo>
                  <a:pt x="60" y="116"/>
                </a:lnTo>
                <a:lnTo>
                  <a:pt x="60" y="116"/>
                </a:lnTo>
                <a:lnTo>
                  <a:pt x="75" y="116"/>
                </a:lnTo>
                <a:lnTo>
                  <a:pt x="90" y="111"/>
                </a:lnTo>
                <a:lnTo>
                  <a:pt x="95" y="121"/>
                </a:lnTo>
                <a:lnTo>
                  <a:pt x="95" y="121"/>
                </a:lnTo>
                <a:lnTo>
                  <a:pt x="75" y="131"/>
                </a:lnTo>
                <a:lnTo>
                  <a:pt x="55" y="131"/>
                </a:lnTo>
                <a:lnTo>
                  <a:pt x="55" y="131"/>
                </a:lnTo>
                <a:lnTo>
                  <a:pt x="30" y="126"/>
                </a:lnTo>
                <a:lnTo>
                  <a:pt x="10" y="116"/>
                </a:lnTo>
                <a:lnTo>
                  <a:pt x="0" y="90"/>
                </a:lnTo>
                <a:lnTo>
                  <a:pt x="0" y="65"/>
                </a:lnTo>
                <a:lnTo>
                  <a:pt x="0" y="65"/>
                </a:lnTo>
                <a:lnTo>
                  <a:pt x="0" y="40"/>
                </a:lnTo>
                <a:lnTo>
                  <a:pt x="15" y="20"/>
                </a:lnTo>
                <a:lnTo>
                  <a:pt x="30" y="5"/>
                </a:lnTo>
                <a:lnTo>
                  <a:pt x="60" y="0"/>
                </a:lnTo>
                <a:lnTo>
                  <a:pt x="60" y="0"/>
                </a:lnTo>
                <a:lnTo>
                  <a:pt x="75" y="5"/>
                </a:lnTo>
                <a:lnTo>
                  <a:pt x="90" y="10"/>
                </a:lnTo>
                <a:lnTo>
                  <a:pt x="85" y="20"/>
                </a:lnTo>
                <a:lnTo>
                  <a:pt x="85" y="20"/>
                </a:lnTo>
                <a:lnTo>
                  <a:pt x="75" y="15"/>
                </a:lnTo>
                <a:lnTo>
                  <a:pt x="60" y="15"/>
                </a:lnTo>
                <a:lnTo>
                  <a:pt x="60" y="15"/>
                </a:lnTo>
                <a:lnTo>
                  <a:pt x="40" y="20"/>
                </a:lnTo>
                <a:lnTo>
                  <a:pt x="25" y="30"/>
                </a:lnTo>
                <a:lnTo>
                  <a:pt x="20" y="45"/>
                </a:lnTo>
                <a:lnTo>
                  <a:pt x="15" y="65"/>
                </a:lnTo>
              </a:path>
            </a:pathLst>
          </a:cu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126" name="Freeform 125">
            <a:extLst>
              <a:ext uri="{FF2B5EF4-FFF2-40B4-BE49-F238E27FC236}">
                <a16:creationId xmlns:a16="http://schemas.microsoft.com/office/drawing/2014/main" id="{00000000-0008-0000-0F00-00007E000000}"/>
              </a:ext>
            </a:extLst>
          </xdr:cNvPr>
          <xdr:cNvSpPr>
            <a:spLocks/>
          </xdr:cNvSpPr>
        </xdr:nvSpPr>
        <xdr:spPr bwMode="auto">
          <a:xfrm>
            <a:off x="2314892" y="549275"/>
            <a:ext cx="50800" cy="86360"/>
          </a:xfrm>
          <a:custGeom>
            <a:avLst/>
            <a:gdLst>
              <a:gd name="T0" fmla="*/ 15 w 80"/>
              <a:gd name="T1" fmla="*/ 40 h 136"/>
              <a:gd name="T2" fmla="*/ 15 w 80"/>
              <a:gd name="T3" fmla="*/ 40 h 136"/>
              <a:gd name="T4" fmla="*/ 15 w 80"/>
              <a:gd name="T5" fmla="*/ 50 h 136"/>
              <a:gd name="T6" fmla="*/ 15 w 80"/>
              <a:gd name="T7" fmla="*/ 50 h 136"/>
              <a:gd name="T8" fmla="*/ 15 w 80"/>
              <a:gd name="T9" fmla="*/ 50 h 136"/>
              <a:gd name="T10" fmla="*/ 25 w 80"/>
              <a:gd name="T11" fmla="*/ 40 h 136"/>
              <a:gd name="T12" fmla="*/ 45 w 80"/>
              <a:gd name="T13" fmla="*/ 40 h 136"/>
              <a:gd name="T14" fmla="*/ 45 w 80"/>
              <a:gd name="T15" fmla="*/ 40 h 136"/>
              <a:gd name="T16" fmla="*/ 60 w 80"/>
              <a:gd name="T17" fmla="*/ 40 h 136"/>
              <a:gd name="T18" fmla="*/ 70 w 80"/>
              <a:gd name="T19" fmla="*/ 45 h 136"/>
              <a:gd name="T20" fmla="*/ 75 w 80"/>
              <a:gd name="T21" fmla="*/ 55 h 136"/>
              <a:gd name="T22" fmla="*/ 80 w 80"/>
              <a:gd name="T23" fmla="*/ 70 h 136"/>
              <a:gd name="T24" fmla="*/ 80 w 80"/>
              <a:gd name="T25" fmla="*/ 136 h 136"/>
              <a:gd name="T26" fmla="*/ 65 w 80"/>
              <a:gd name="T27" fmla="*/ 136 h 136"/>
              <a:gd name="T28" fmla="*/ 65 w 80"/>
              <a:gd name="T29" fmla="*/ 75 h 136"/>
              <a:gd name="T30" fmla="*/ 65 w 80"/>
              <a:gd name="T31" fmla="*/ 75 h 136"/>
              <a:gd name="T32" fmla="*/ 60 w 80"/>
              <a:gd name="T33" fmla="*/ 65 h 136"/>
              <a:gd name="T34" fmla="*/ 60 w 80"/>
              <a:gd name="T35" fmla="*/ 55 h 136"/>
              <a:gd name="T36" fmla="*/ 50 w 80"/>
              <a:gd name="T37" fmla="*/ 50 h 136"/>
              <a:gd name="T38" fmla="*/ 40 w 80"/>
              <a:gd name="T39" fmla="*/ 50 h 136"/>
              <a:gd name="T40" fmla="*/ 40 w 80"/>
              <a:gd name="T41" fmla="*/ 50 h 136"/>
              <a:gd name="T42" fmla="*/ 30 w 80"/>
              <a:gd name="T43" fmla="*/ 55 h 136"/>
              <a:gd name="T44" fmla="*/ 20 w 80"/>
              <a:gd name="T45" fmla="*/ 60 h 136"/>
              <a:gd name="T46" fmla="*/ 15 w 80"/>
              <a:gd name="T47" fmla="*/ 70 h 136"/>
              <a:gd name="T48" fmla="*/ 15 w 80"/>
              <a:gd name="T49" fmla="*/ 85 h 136"/>
              <a:gd name="T50" fmla="*/ 15 w 80"/>
              <a:gd name="T51" fmla="*/ 136 h 136"/>
              <a:gd name="T52" fmla="*/ 0 w 80"/>
              <a:gd name="T53" fmla="*/ 136 h 136"/>
              <a:gd name="T54" fmla="*/ 0 w 80"/>
              <a:gd name="T55" fmla="*/ 5 h 136"/>
              <a:gd name="T56" fmla="*/ 15 w 80"/>
              <a:gd name="T57" fmla="*/ 0 h 136"/>
              <a:gd name="T58" fmla="*/ 15 w 80"/>
              <a:gd name="T59" fmla="*/ 40 h 13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Lst>
            <a:rect l="0" t="0" r="r" b="b"/>
            <a:pathLst>
              <a:path w="80" h="136">
                <a:moveTo>
                  <a:pt x="15" y="40"/>
                </a:moveTo>
                <a:lnTo>
                  <a:pt x="15" y="40"/>
                </a:lnTo>
                <a:lnTo>
                  <a:pt x="15" y="50"/>
                </a:lnTo>
                <a:lnTo>
                  <a:pt x="15" y="50"/>
                </a:lnTo>
                <a:lnTo>
                  <a:pt x="15" y="50"/>
                </a:lnTo>
                <a:lnTo>
                  <a:pt x="25" y="40"/>
                </a:lnTo>
                <a:lnTo>
                  <a:pt x="45" y="40"/>
                </a:lnTo>
                <a:lnTo>
                  <a:pt x="45" y="40"/>
                </a:lnTo>
                <a:lnTo>
                  <a:pt x="60" y="40"/>
                </a:lnTo>
                <a:lnTo>
                  <a:pt x="70" y="45"/>
                </a:lnTo>
                <a:lnTo>
                  <a:pt x="75" y="55"/>
                </a:lnTo>
                <a:lnTo>
                  <a:pt x="80" y="70"/>
                </a:lnTo>
                <a:lnTo>
                  <a:pt x="80" y="136"/>
                </a:lnTo>
                <a:lnTo>
                  <a:pt x="65" y="136"/>
                </a:lnTo>
                <a:lnTo>
                  <a:pt x="65" y="75"/>
                </a:lnTo>
                <a:lnTo>
                  <a:pt x="65" y="75"/>
                </a:lnTo>
                <a:lnTo>
                  <a:pt x="60" y="65"/>
                </a:lnTo>
                <a:lnTo>
                  <a:pt x="60" y="55"/>
                </a:lnTo>
                <a:lnTo>
                  <a:pt x="50" y="50"/>
                </a:lnTo>
                <a:lnTo>
                  <a:pt x="40" y="50"/>
                </a:lnTo>
                <a:lnTo>
                  <a:pt x="40" y="50"/>
                </a:lnTo>
                <a:lnTo>
                  <a:pt x="30" y="55"/>
                </a:lnTo>
                <a:lnTo>
                  <a:pt x="20" y="60"/>
                </a:lnTo>
                <a:lnTo>
                  <a:pt x="15" y="70"/>
                </a:lnTo>
                <a:lnTo>
                  <a:pt x="15" y="85"/>
                </a:lnTo>
                <a:lnTo>
                  <a:pt x="15" y="136"/>
                </a:lnTo>
                <a:lnTo>
                  <a:pt x="0" y="136"/>
                </a:lnTo>
                <a:lnTo>
                  <a:pt x="0" y="5"/>
                </a:lnTo>
                <a:lnTo>
                  <a:pt x="15" y="0"/>
                </a:lnTo>
                <a:lnTo>
                  <a:pt x="15" y="40"/>
                </a:lnTo>
              </a:path>
            </a:pathLst>
          </a:cu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127" name="Freeform 126">
            <a:extLst>
              <a:ext uri="{FF2B5EF4-FFF2-40B4-BE49-F238E27FC236}">
                <a16:creationId xmlns:a16="http://schemas.microsoft.com/office/drawing/2014/main" id="{00000000-0008-0000-0F00-00007F000000}"/>
              </a:ext>
            </a:extLst>
          </xdr:cNvPr>
          <xdr:cNvSpPr>
            <a:spLocks/>
          </xdr:cNvSpPr>
        </xdr:nvSpPr>
        <xdr:spPr bwMode="auto">
          <a:xfrm>
            <a:off x="2378392" y="574675"/>
            <a:ext cx="50800" cy="60960"/>
          </a:xfrm>
          <a:custGeom>
            <a:avLst/>
            <a:gdLst>
              <a:gd name="T0" fmla="*/ 80 w 80"/>
              <a:gd name="T1" fmla="*/ 96 h 96"/>
              <a:gd name="T2" fmla="*/ 65 w 80"/>
              <a:gd name="T3" fmla="*/ 96 h 96"/>
              <a:gd name="T4" fmla="*/ 65 w 80"/>
              <a:gd name="T5" fmla="*/ 81 h 96"/>
              <a:gd name="T6" fmla="*/ 65 w 80"/>
              <a:gd name="T7" fmla="*/ 81 h 96"/>
              <a:gd name="T8" fmla="*/ 65 w 80"/>
              <a:gd name="T9" fmla="*/ 81 h 96"/>
              <a:gd name="T10" fmla="*/ 50 w 80"/>
              <a:gd name="T11" fmla="*/ 91 h 96"/>
              <a:gd name="T12" fmla="*/ 35 w 80"/>
              <a:gd name="T13" fmla="*/ 96 h 96"/>
              <a:gd name="T14" fmla="*/ 35 w 80"/>
              <a:gd name="T15" fmla="*/ 96 h 96"/>
              <a:gd name="T16" fmla="*/ 20 w 80"/>
              <a:gd name="T17" fmla="*/ 96 h 96"/>
              <a:gd name="T18" fmla="*/ 10 w 80"/>
              <a:gd name="T19" fmla="*/ 86 h 96"/>
              <a:gd name="T20" fmla="*/ 0 w 80"/>
              <a:gd name="T21" fmla="*/ 76 h 96"/>
              <a:gd name="T22" fmla="*/ 0 w 80"/>
              <a:gd name="T23" fmla="*/ 60 h 96"/>
              <a:gd name="T24" fmla="*/ 0 w 80"/>
              <a:gd name="T25" fmla="*/ 0 h 96"/>
              <a:gd name="T26" fmla="*/ 15 w 80"/>
              <a:gd name="T27" fmla="*/ 0 h 96"/>
              <a:gd name="T28" fmla="*/ 15 w 80"/>
              <a:gd name="T29" fmla="*/ 60 h 96"/>
              <a:gd name="T30" fmla="*/ 15 w 80"/>
              <a:gd name="T31" fmla="*/ 60 h 96"/>
              <a:gd name="T32" fmla="*/ 15 w 80"/>
              <a:gd name="T33" fmla="*/ 70 h 96"/>
              <a:gd name="T34" fmla="*/ 20 w 80"/>
              <a:gd name="T35" fmla="*/ 76 h 96"/>
              <a:gd name="T36" fmla="*/ 25 w 80"/>
              <a:gd name="T37" fmla="*/ 81 h 96"/>
              <a:gd name="T38" fmla="*/ 35 w 80"/>
              <a:gd name="T39" fmla="*/ 81 h 96"/>
              <a:gd name="T40" fmla="*/ 35 w 80"/>
              <a:gd name="T41" fmla="*/ 81 h 96"/>
              <a:gd name="T42" fmla="*/ 50 w 80"/>
              <a:gd name="T43" fmla="*/ 81 h 96"/>
              <a:gd name="T44" fmla="*/ 55 w 80"/>
              <a:gd name="T45" fmla="*/ 76 h 96"/>
              <a:gd name="T46" fmla="*/ 60 w 80"/>
              <a:gd name="T47" fmla="*/ 65 h 96"/>
              <a:gd name="T48" fmla="*/ 65 w 80"/>
              <a:gd name="T49" fmla="*/ 50 h 96"/>
              <a:gd name="T50" fmla="*/ 65 w 80"/>
              <a:gd name="T51" fmla="*/ 0 h 96"/>
              <a:gd name="T52" fmla="*/ 80 w 80"/>
              <a:gd name="T53" fmla="*/ 0 h 96"/>
              <a:gd name="T54" fmla="*/ 80 w 80"/>
              <a:gd name="T55" fmla="*/ 96 h 9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Lst>
            <a:rect l="0" t="0" r="r" b="b"/>
            <a:pathLst>
              <a:path w="80" h="96">
                <a:moveTo>
                  <a:pt x="80" y="96"/>
                </a:moveTo>
                <a:lnTo>
                  <a:pt x="65" y="96"/>
                </a:lnTo>
                <a:lnTo>
                  <a:pt x="65" y="81"/>
                </a:lnTo>
                <a:lnTo>
                  <a:pt x="65" y="81"/>
                </a:lnTo>
                <a:lnTo>
                  <a:pt x="65" y="81"/>
                </a:lnTo>
                <a:lnTo>
                  <a:pt x="50" y="91"/>
                </a:lnTo>
                <a:lnTo>
                  <a:pt x="35" y="96"/>
                </a:lnTo>
                <a:lnTo>
                  <a:pt x="35" y="96"/>
                </a:lnTo>
                <a:lnTo>
                  <a:pt x="20" y="96"/>
                </a:lnTo>
                <a:lnTo>
                  <a:pt x="10" y="86"/>
                </a:lnTo>
                <a:lnTo>
                  <a:pt x="0" y="76"/>
                </a:lnTo>
                <a:lnTo>
                  <a:pt x="0" y="60"/>
                </a:lnTo>
                <a:lnTo>
                  <a:pt x="0" y="0"/>
                </a:lnTo>
                <a:lnTo>
                  <a:pt x="15" y="0"/>
                </a:lnTo>
                <a:lnTo>
                  <a:pt x="15" y="60"/>
                </a:lnTo>
                <a:lnTo>
                  <a:pt x="15" y="60"/>
                </a:lnTo>
                <a:lnTo>
                  <a:pt x="15" y="70"/>
                </a:lnTo>
                <a:lnTo>
                  <a:pt x="20" y="76"/>
                </a:lnTo>
                <a:lnTo>
                  <a:pt x="25" y="81"/>
                </a:lnTo>
                <a:lnTo>
                  <a:pt x="35" y="81"/>
                </a:lnTo>
                <a:lnTo>
                  <a:pt x="35" y="81"/>
                </a:lnTo>
                <a:lnTo>
                  <a:pt x="50" y="81"/>
                </a:lnTo>
                <a:lnTo>
                  <a:pt x="55" y="76"/>
                </a:lnTo>
                <a:lnTo>
                  <a:pt x="60" y="65"/>
                </a:lnTo>
                <a:lnTo>
                  <a:pt x="65" y="50"/>
                </a:lnTo>
                <a:lnTo>
                  <a:pt x="65" y="0"/>
                </a:lnTo>
                <a:lnTo>
                  <a:pt x="80" y="0"/>
                </a:lnTo>
                <a:lnTo>
                  <a:pt x="80" y="96"/>
                </a:lnTo>
              </a:path>
            </a:pathLst>
          </a:cu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128" name="Freeform 127">
            <a:extLst>
              <a:ext uri="{FF2B5EF4-FFF2-40B4-BE49-F238E27FC236}">
                <a16:creationId xmlns:a16="http://schemas.microsoft.com/office/drawing/2014/main" id="{00000000-0008-0000-0F00-000080000000}"/>
              </a:ext>
            </a:extLst>
          </xdr:cNvPr>
          <xdr:cNvSpPr>
            <a:spLocks/>
          </xdr:cNvSpPr>
        </xdr:nvSpPr>
        <xdr:spPr bwMode="auto">
          <a:xfrm>
            <a:off x="2445067" y="574675"/>
            <a:ext cx="34925" cy="60960"/>
          </a:xfrm>
          <a:custGeom>
            <a:avLst/>
            <a:gdLst>
              <a:gd name="T0" fmla="*/ 55 w 55"/>
              <a:gd name="T1" fmla="*/ 0 h 96"/>
              <a:gd name="T2" fmla="*/ 50 w 55"/>
              <a:gd name="T3" fmla="*/ 15 h 96"/>
              <a:gd name="T4" fmla="*/ 50 w 55"/>
              <a:gd name="T5" fmla="*/ 15 h 96"/>
              <a:gd name="T6" fmla="*/ 40 w 55"/>
              <a:gd name="T7" fmla="*/ 10 h 96"/>
              <a:gd name="T8" fmla="*/ 40 w 55"/>
              <a:gd name="T9" fmla="*/ 10 h 96"/>
              <a:gd name="T10" fmla="*/ 30 w 55"/>
              <a:gd name="T11" fmla="*/ 15 h 96"/>
              <a:gd name="T12" fmla="*/ 20 w 55"/>
              <a:gd name="T13" fmla="*/ 20 h 96"/>
              <a:gd name="T14" fmla="*/ 15 w 55"/>
              <a:gd name="T15" fmla="*/ 30 h 96"/>
              <a:gd name="T16" fmla="*/ 15 w 55"/>
              <a:gd name="T17" fmla="*/ 45 h 96"/>
              <a:gd name="T18" fmla="*/ 15 w 55"/>
              <a:gd name="T19" fmla="*/ 96 h 96"/>
              <a:gd name="T20" fmla="*/ 0 w 55"/>
              <a:gd name="T21" fmla="*/ 96 h 96"/>
              <a:gd name="T22" fmla="*/ 0 w 55"/>
              <a:gd name="T23" fmla="*/ 0 h 96"/>
              <a:gd name="T24" fmla="*/ 10 w 55"/>
              <a:gd name="T25" fmla="*/ 0 h 96"/>
              <a:gd name="T26" fmla="*/ 10 w 55"/>
              <a:gd name="T27" fmla="*/ 15 h 96"/>
              <a:gd name="T28" fmla="*/ 15 w 55"/>
              <a:gd name="T29" fmla="*/ 15 h 96"/>
              <a:gd name="T30" fmla="*/ 15 w 55"/>
              <a:gd name="T31" fmla="*/ 15 h 96"/>
              <a:gd name="T32" fmla="*/ 25 w 55"/>
              <a:gd name="T33" fmla="*/ 5 h 96"/>
              <a:gd name="T34" fmla="*/ 30 w 55"/>
              <a:gd name="T35" fmla="*/ 0 h 96"/>
              <a:gd name="T36" fmla="*/ 40 w 55"/>
              <a:gd name="T37" fmla="*/ 0 h 96"/>
              <a:gd name="T38" fmla="*/ 40 w 55"/>
              <a:gd name="T39" fmla="*/ 0 h 96"/>
              <a:gd name="T40" fmla="*/ 55 w 55"/>
              <a:gd name="T41" fmla="*/ 0 h 9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Lst>
            <a:rect l="0" t="0" r="r" b="b"/>
            <a:pathLst>
              <a:path w="55" h="96">
                <a:moveTo>
                  <a:pt x="55" y="0"/>
                </a:moveTo>
                <a:lnTo>
                  <a:pt x="50" y="15"/>
                </a:lnTo>
                <a:lnTo>
                  <a:pt x="50" y="15"/>
                </a:lnTo>
                <a:lnTo>
                  <a:pt x="40" y="10"/>
                </a:lnTo>
                <a:lnTo>
                  <a:pt x="40" y="10"/>
                </a:lnTo>
                <a:lnTo>
                  <a:pt x="30" y="15"/>
                </a:lnTo>
                <a:lnTo>
                  <a:pt x="20" y="20"/>
                </a:lnTo>
                <a:lnTo>
                  <a:pt x="15" y="30"/>
                </a:lnTo>
                <a:lnTo>
                  <a:pt x="15" y="45"/>
                </a:lnTo>
                <a:lnTo>
                  <a:pt x="15" y="96"/>
                </a:lnTo>
                <a:lnTo>
                  <a:pt x="0" y="96"/>
                </a:lnTo>
                <a:lnTo>
                  <a:pt x="0" y="0"/>
                </a:lnTo>
                <a:lnTo>
                  <a:pt x="10" y="0"/>
                </a:lnTo>
                <a:lnTo>
                  <a:pt x="10" y="15"/>
                </a:lnTo>
                <a:lnTo>
                  <a:pt x="15" y="15"/>
                </a:lnTo>
                <a:lnTo>
                  <a:pt x="15" y="15"/>
                </a:lnTo>
                <a:lnTo>
                  <a:pt x="25" y="5"/>
                </a:lnTo>
                <a:lnTo>
                  <a:pt x="30" y="0"/>
                </a:lnTo>
                <a:lnTo>
                  <a:pt x="40" y="0"/>
                </a:lnTo>
                <a:lnTo>
                  <a:pt x="40" y="0"/>
                </a:lnTo>
                <a:lnTo>
                  <a:pt x="55" y="0"/>
                </a:lnTo>
              </a:path>
            </a:pathLst>
          </a:cu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129" name="Freeform 128">
            <a:extLst>
              <a:ext uri="{FF2B5EF4-FFF2-40B4-BE49-F238E27FC236}">
                <a16:creationId xmlns:a16="http://schemas.microsoft.com/office/drawing/2014/main" id="{00000000-0008-0000-0F00-000081000000}"/>
              </a:ext>
            </a:extLst>
          </xdr:cNvPr>
          <xdr:cNvSpPr>
            <a:spLocks/>
          </xdr:cNvSpPr>
        </xdr:nvSpPr>
        <xdr:spPr bwMode="auto">
          <a:xfrm>
            <a:off x="2479992" y="574675"/>
            <a:ext cx="44450" cy="60960"/>
          </a:xfrm>
          <a:custGeom>
            <a:avLst/>
            <a:gdLst>
              <a:gd name="T0" fmla="*/ 0 w 70"/>
              <a:gd name="T1" fmla="*/ 45 h 96"/>
              <a:gd name="T2" fmla="*/ 0 w 70"/>
              <a:gd name="T3" fmla="*/ 45 h 96"/>
              <a:gd name="T4" fmla="*/ 5 w 70"/>
              <a:gd name="T5" fmla="*/ 25 h 96"/>
              <a:gd name="T6" fmla="*/ 15 w 70"/>
              <a:gd name="T7" fmla="*/ 10 h 96"/>
              <a:gd name="T8" fmla="*/ 25 w 70"/>
              <a:gd name="T9" fmla="*/ 0 h 96"/>
              <a:gd name="T10" fmla="*/ 45 w 70"/>
              <a:gd name="T11" fmla="*/ 0 h 96"/>
              <a:gd name="T12" fmla="*/ 45 w 70"/>
              <a:gd name="T13" fmla="*/ 0 h 96"/>
              <a:gd name="T14" fmla="*/ 70 w 70"/>
              <a:gd name="T15" fmla="*/ 5 h 96"/>
              <a:gd name="T16" fmla="*/ 65 w 70"/>
              <a:gd name="T17" fmla="*/ 15 h 96"/>
              <a:gd name="T18" fmla="*/ 65 w 70"/>
              <a:gd name="T19" fmla="*/ 15 h 96"/>
              <a:gd name="T20" fmla="*/ 45 w 70"/>
              <a:gd name="T21" fmla="*/ 10 h 96"/>
              <a:gd name="T22" fmla="*/ 45 w 70"/>
              <a:gd name="T23" fmla="*/ 10 h 96"/>
              <a:gd name="T24" fmla="*/ 30 w 70"/>
              <a:gd name="T25" fmla="*/ 15 h 96"/>
              <a:gd name="T26" fmla="*/ 25 w 70"/>
              <a:gd name="T27" fmla="*/ 20 h 96"/>
              <a:gd name="T28" fmla="*/ 20 w 70"/>
              <a:gd name="T29" fmla="*/ 30 h 96"/>
              <a:gd name="T30" fmla="*/ 15 w 70"/>
              <a:gd name="T31" fmla="*/ 45 h 96"/>
              <a:gd name="T32" fmla="*/ 15 w 70"/>
              <a:gd name="T33" fmla="*/ 45 h 96"/>
              <a:gd name="T34" fmla="*/ 20 w 70"/>
              <a:gd name="T35" fmla="*/ 60 h 96"/>
              <a:gd name="T36" fmla="*/ 25 w 70"/>
              <a:gd name="T37" fmla="*/ 76 h 96"/>
              <a:gd name="T38" fmla="*/ 30 w 70"/>
              <a:gd name="T39" fmla="*/ 81 h 96"/>
              <a:gd name="T40" fmla="*/ 45 w 70"/>
              <a:gd name="T41" fmla="*/ 81 h 96"/>
              <a:gd name="T42" fmla="*/ 45 w 70"/>
              <a:gd name="T43" fmla="*/ 81 h 96"/>
              <a:gd name="T44" fmla="*/ 65 w 70"/>
              <a:gd name="T45" fmla="*/ 76 h 96"/>
              <a:gd name="T46" fmla="*/ 70 w 70"/>
              <a:gd name="T47" fmla="*/ 91 h 96"/>
              <a:gd name="T48" fmla="*/ 70 w 70"/>
              <a:gd name="T49" fmla="*/ 91 h 96"/>
              <a:gd name="T50" fmla="*/ 60 w 70"/>
              <a:gd name="T51" fmla="*/ 96 h 96"/>
              <a:gd name="T52" fmla="*/ 45 w 70"/>
              <a:gd name="T53" fmla="*/ 96 h 96"/>
              <a:gd name="T54" fmla="*/ 45 w 70"/>
              <a:gd name="T55" fmla="*/ 96 h 96"/>
              <a:gd name="T56" fmla="*/ 25 w 70"/>
              <a:gd name="T57" fmla="*/ 91 h 96"/>
              <a:gd name="T58" fmla="*/ 15 w 70"/>
              <a:gd name="T59" fmla="*/ 86 h 96"/>
              <a:gd name="T60" fmla="*/ 5 w 70"/>
              <a:gd name="T61" fmla="*/ 70 h 96"/>
              <a:gd name="T62" fmla="*/ 0 w 70"/>
              <a:gd name="T63" fmla="*/ 45 h 9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Lst>
            <a:rect l="0" t="0" r="r" b="b"/>
            <a:pathLst>
              <a:path w="70" h="96">
                <a:moveTo>
                  <a:pt x="0" y="45"/>
                </a:moveTo>
                <a:lnTo>
                  <a:pt x="0" y="45"/>
                </a:lnTo>
                <a:lnTo>
                  <a:pt x="5" y="25"/>
                </a:lnTo>
                <a:lnTo>
                  <a:pt x="15" y="10"/>
                </a:lnTo>
                <a:lnTo>
                  <a:pt x="25" y="0"/>
                </a:lnTo>
                <a:lnTo>
                  <a:pt x="45" y="0"/>
                </a:lnTo>
                <a:lnTo>
                  <a:pt x="45" y="0"/>
                </a:lnTo>
                <a:lnTo>
                  <a:pt x="70" y="5"/>
                </a:lnTo>
                <a:lnTo>
                  <a:pt x="65" y="15"/>
                </a:lnTo>
                <a:lnTo>
                  <a:pt x="65" y="15"/>
                </a:lnTo>
                <a:lnTo>
                  <a:pt x="45" y="10"/>
                </a:lnTo>
                <a:lnTo>
                  <a:pt x="45" y="10"/>
                </a:lnTo>
                <a:lnTo>
                  <a:pt x="30" y="15"/>
                </a:lnTo>
                <a:lnTo>
                  <a:pt x="25" y="20"/>
                </a:lnTo>
                <a:lnTo>
                  <a:pt x="20" y="30"/>
                </a:lnTo>
                <a:lnTo>
                  <a:pt x="15" y="45"/>
                </a:lnTo>
                <a:lnTo>
                  <a:pt x="15" y="45"/>
                </a:lnTo>
                <a:lnTo>
                  <a:pt x="20" y="60"/>
                </a:lnTo>
                <a:lnTo>
                  <a:pt x="25" y="76"/>
                </a:lnTo>
                <a:lnTo>
                  <a:pt x="30" y="81"/>
                </a:lnTo>
                <a:lnTo>
                  <a:pt x="45" y="81"/>
                </a:lnTo>
                <a:lnTo>
                  <a:pt x="45" y="81"/>
                </a:lnTo>
                <a:lnTo>
                  <a:pt x="65" y="76"/>
                </a:lnTo>
                <a:lnTo>
                  <a:pt x="70" y="91"/>
                </a:lnTo>
                <a:lnTo>
                  <a:pt x="70" y="91"/>
                </a:lnTo>
                <a:lnTo>
                  <a:pt x="60" y="96"/>
                </a:lnTo>
                <a:lnTo>
                  <a:pt x="45" y="96"/>
                </a:lnTo>
                <a:lnTo>
                  <a:pt x="45" y="96"/>
                </a:lnTo>
                <a:lnTo>
                  <a:pt x="25" y="91"/>
                </a:lnTo>
                <a:lnTo>
                  <a:pt x="15" y="86"/>
                </a:lnTo>
                <a:lnTo>
                  <a:pt x="5" y="70"/>
                </a:lnTo>
                <a:lnTo>
                  <a:pt x="0" y="45"/>
                </a:lnTo>
              </a:path>
            </a:pathLst>
          </a:cu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130" name="Freeform 129">
            <a:extLst>
              <a:ext uri="{FF2B5EF4-FFF2-40B4-BE49-F238E27FC236}">
                <a16:creationId xmlns:a16="http://schemas.microsoft.com/office/drawing/2014/main" id="{00000000-0008-0000-0F00-000082000000}"/>
              </a:ext>
            </a:extLst>
          </xdr:cNvPr>
          <xdr:cNvSpPr>
            <a:spLocks/>
          </xdr:cNvSpPr>
        </xdr:nvSpPr>
        <xdr:spPr bwMode="auto">
          <a:xfrm>
            <a:off x="2533967" y="549275"/>
            <a:ext cx="50800" cy="86360"/>
          </a:xfrm>
          <a:custGeom>
            <a:avLst/>
            <a:gdLst>
              <a:gd name="T0" fmla="*/ 15 w 80"/>
              <a:gd name="T1" fmla="*/ 40 h 136"/>
              <a:gd name="T2" fmla="*/ 15 w 80"/>
              <a:gd name="T3" fmla="*/ 40 h 136"/>
              <a:gd name="T4" fmla="*/ 15 w 80"/>
              <a:gd name="T5" fmla="*/ 50 h 136"/>
              <a:gd name="T6" fmla="*/ 15 w 80"/>
              <a:gd name="T7" fmla="*/ 50 h 136"/>
              <a:gd name="T8" fmla="*/ 15 w 80"/>
              <a:gd name="T9" fmla="*/ 50 h 136"/>
              <a:gd name="T10" fmla="*/ 30 w 80"/>
              <a:gd name="T11" fmla="*/ 40 h 136"/>
              <a:gd name="T12" fmla="*/ 45 w 80"/>
              <a:gd name="T13" fmla="*/ 40 h 136"/>
              <a:gd name="T14" fmla="*/ 45 w 80"/>
              <a:gd name="T15" fmla="*/ 40 h 136"/>
              <a:gd name="T16" fmla="*/ 60 w 80"/>
              <a:gd name="T17" fmla="*/ 40 h 136"/>
              <a:gd name="T18" fmla="*/ 70 w 80"/>
              <a:gd name="T19" fmla="*/ 45 h 136"/>
              <a:gd name="T20" fmla="*/ 80 w 80"/>
              <a:gd name="T21" fmla="*/ 55 h 136"/>
              <a:gd name="T22" fmla="*/ 80 w 80"/>
              <a:gd name="T23" fmla="*/ 70 h 136"/>
              <a:gd name="T24" fmla="*/ 80 w 80"/>
              <a:gd name="T25" fmla="*/ 136 h 136"/>
              <a:gd name="T26" fmla="*/ 65 w 80"/>
              <a:gd name="T27" fmla="*/ 136 h 136"/>
              <a:gd name="T28" fmla="*/ 65 w 80"/>
              <a:gd name="T29" fmla="*/ 75 h 136"/>
              <a:gd name="T30" fmla="*/ 65 w 80"/>
              <a:gd name="T31" fmla="*/ 75 h 136"/>
              <a:gd name="T32" fmla="*/ 65 w 80"/>
              <a:gd name="T33" fmla="*/ 65 h 136"/>
              <a:gd name="T34" fmla="*/ 60 w 80"/>
              <a:gd name="T35" fmla="*/ 55 h 136"/>
              <a:gd name="T36" fmla="*/ 55 w 80"/>
              <a:gd name="T37" fmla="*/ 50 h 136"/>
              <a:gd name="T38" fmla="*/ 45 w 80"/>
              <a:gd name="T39" fmla="*/ 50 h 136"/>
              <a:gd name="T40" fmla="*/ 45 w 80"/>
              <a:gd name="T41" fmla="*/ 50 h 136"/>
              <a:gd name="T42" fmla="*/ 30 w 80"/>
              <a:gd name="T43" fmla="*/ 55 h 136"/>
              <a:gd name="T44" fmla="*/ 20 w 80"/>
              <a:gd name="T45" fmla="*/ 60 h 136"/>
              <a:gd name="T46" fmla="*/ 15 w 80"/>
              <a:gd name="T47" fmla="*/ 70 h 136"/>
              <a:gd name="T48" fmla="*/ 15 w 80"/>
              <a:gd name="T49" fmla="*/ 85 h 136"/>
              <a:gd name="T50" fmla="*/ 15 w 80"/>
              <a:gd name="T51" fmla="*/ 136 h 136"/>
              <a:gd name="T52" fmla="*/ 0 w 80"/>
              <a:gd name="T53" fmla="*/ 136 h 136"/>
              <a:gd name="T54" fmla="*/ 0 w 80"/>
              <a:gd name="T55" fmla="*/ 5 h 136"/>
              <a:gd name="T56" fmla="*/ 15 w 80"/>
              <a:gd name="T57" fmla="*/ 0 h 136"/>
              <a:gd name="T58" fmla="*/ 15 w 80"/>
              <a:gd name="T59" fmla="*/ 40 h 13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Lst>
            <a:rect l="0" t="0" r="r" b="b"/>
            <a:pathLst>
              <a:path w="80" h="136">
                <a:moveTo>
                  <a:pt x="15" y="40"/>
                </a:moveTo>
                <a:lnTo>
                  <a:pt x="15" y="40"/>
                </a:lnTo>
                <a:lnTo>
                  <a:pt x="15" y="50"/>
                </a:lnTo>
                <a:lnTo>
                  <a:pt x="15" y="50"/>
                </a:lnTo>
                <a:lnTo>
                  <a:pt x="15" y="50"/>
                </a:lnTo>
                <a:lnTo>
                  <a:pt x="30" y="40"/>
                </a:lnTo>
                <a:lnTo>
                  <a:pt x="45" y="40"/>
                </a:lnTo>
                <a:lnTo>
                  <a:pt x="45" y="40"/>
                </a:lnTo>
                <a:lnTo>
                  <a:pt x="60" y="40"/>
                </a:lnTo>
                <a:lnTo>
                  <a:pt x="70" y="45"/>
                </a:lnTo>
                <a:lnTo>
                  <a:pt x="80" y="55"/>
                </a:lnTo>
                <a:lnTo>
                  <a:pt x="80" y="70"/>
                </a:lnTo>
                <a:lnTo>
                  <a:pt x="80" y="136"/>
                </a:lnTo>
                <a:lnTo>
                  <a:pt x="65" y="136"/>
                </a:lnTo>
                <a:lnTo>
                  <a:pt x="65" y="75"/>
                </a:lnTo>
                <a:lnTo>
                  <a:pt x="65" y="75"/>
                </a:lnTo>
                <a:lnTo>
                  <a:pt x="65" y="65"/>
                </a:lnTo>
                <a:lnTo>
                  <a:pt x="60" y="55"/>
                </a:lnTo>
                <a:lnTo>
                  <a:pt x="55" y="50"/>
                </a:lnTo>
                <a:lnTo>
                  <a:pt x="45" y="50"/>
                </a:lnTo>
                <a:lnTo>
                  <a:pt x="45" y="50"/>
                </a:lnTo>
                <a:lnTo>
                  <a:pt x="30" y="55"/>
                </a:lnTo>
                <a:lnTo>
                  <a:pt x="20" y="60"/>
                </a:lnTo>
                <a:lnTo>
                  <a:pt x="15" y="70"/>
                </a:lnTo>
                <a:lnTo>
                  <a:pt x="15" y="85"/>
                </a:lnTo>
                <a:lnTo>
                  <a:pt x="15" y="136"/>
                </a:lnTo>
                <a:lnTo>
                  <a:pt x="0" y="136"/>
                </a:lnTo>
                <a:lnTo>
                  <a:pt x="0" y="5"/>
                </a:lnTo>
                <a:lnTo>
                  <a:pt x="15" y="0"/>
                </a:lnTo>
                <a:lnTo>
                  <a:pt x="15" y="40"/>
                </a:lnTo>
              </a:path>
            </a:pathLst>
          </a:cu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131" name="Rectangle 130">
            <a:extLst>
              <a:ext uri="{FF2B5EF4-FFF2-40B4-BE49-F238E27FC236}">
                <a16:creationId xmlns:a16="http://schemas.microsoft.com/office/drawing/2014/main" id="{00000000-0008-0000-0F00-000083000000}"/>
              </a:ext>
            </a:extLst>
          </xdr:cNvPr>
          <xdr:cNvSpPr>
            <a:spLocks noChangeArrowheads="1"/>
          </xdr:cNvSpPr>
        </xdr:nvSpPr>
        <xdr:spPr bwMode="auto">
          <a:xfrm>
            <a:off x="1064577" y="374650"/>
            <a:ext cx="1758315" cy="12700"/>
          </a:xfrm>
          <a:prstGeom prst="rect">
            <a:avLst/>
          </a:prstGeom>
          <a:solidFill>
            <a:srgbClr val="003A5D"/>
          </a:solidFill>
          <a:ln>
            <a:noFill/>
          </a:ln>
          <a:extLs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t" anchorCtr="0" upright="1">
            <a:noAutofit/>
          </a:bodyPr>
          <a:lstStyle/>
          <a:p>
            <a:endParaRPr lang="en-US"/>
          </a:p>
        </xdr:txBody>
      </xdr:sp>
      <xdr:sp macro="" textlink="">
        <xdr:nvSpPr>
          <xdr:cNvPr id="132" name="Freeform 131">
            <a:extLst>
              <a:ext uri="{FF2B5EF4-FFF2-40B4-BE49-F238E27FC236}">
                <a16:creationId xmlns:a16="http://schemas.microsoft.com/office/drawing/2014/main" id="{00000000-0008-0000-0F00-000084000000}"/>
              </a:ext>
            </a:extLst>
          </xdr:cNvPr>
          <xdr:cNvSpPr>
            <a:spLocks/>
          </xdr:cNvSpPr>
        </xdr:nvSpPr>
        <xdr:spPr bwMode="auto">
          <a:xfrm>
            <a:off x="1070927" y="715010"/>
            <a:ext cx="28575" cy="50800"/>
          </a:xfrm>
          <a:custGeom>
            <a:avLst/>
            <a:gdLst>
              <a:gd name="T0" fmla="*/ 0 w 45"/>
              <a:gd name="T1" fmla="*/ 80 h 80"/>
              <a:gd name="T2" fmla="*/ 0 w 45"/>
              <a:gd name="T3" fmla="*/ 0 h 80"/>
              <a:gd name="T4" fmla="*/ 45 w 45"/>
              <a:gd name="T5" fmla="*/ 0 h 80"/>
              <a:gd name="T6" fmla="*/ 45 w 45"/>
              <a:gd name="T7" fmla="*/ 10 h 80"/>
              <a:gd name="T8" fmla="*/ 10 w 45"/>
              <a:gd name="T9" fmla="*/ 10 h 80"/>
              <a:gd name="T10" fmla="*/ 10 w 45"/>
              <a:gd name="T11" fmla="*/ 40 h 80"/>
              <a:gd name="T12" fmla="*/ 40 w 45"/>
              <a:gd name="T13" fmla="*/ 40 h 80"/>
              <a:gd name="T14" fmla="*/ 40 w 45"/>
              <a:gd name="T15" fmla="*/ 45 h 80"/>
              <a:gd name="T16" fmla="*/ 10 w 45"/>
              <a:gd name="T17" fmla="*/ 45 h 80"/>
              <a:gd name="T18" fmla="*/ 10 w 45"/>
              <a:gd name="T19" fmla="*/ 80 h 80"/>
              <a:gd name="T20" fmla="*/ 0 w 45"/>
              <a:gd name="T21" fmla="*/ 80 h 8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Lst>
            <a:rect l="0" t="0" r="r" b="b"/>
            <a:pathLst>
              <a:path w="45" h="80">
                <a:moveTo>
                  <a:pt x="0" y="80"/>
                </a:moveTo>
                <a:lnTo>
                  <a:pt x="0" y="0"/>
                </a:lnTo>
                <a:lnTo>
                  <a:pt x="45" y="0"/>
                </a:lnTo>
                <a:lnTo>
                  <a:pt x="45" y="10"/>
                </a:lnTo>
                <a:lnTo>
                  <a:pt x="10" y="10"/>
                </a:lnTo>
                <a:lnTo>
                  <a:pt x="10" y="40"/>
                </a:lnTo>
                <a:lnTo>
                  <a:pt x="40" y="40"/>
                </a:lnTo>
                <a:lnTo>
                  <a:pt x="40" y="45"/>
                </a:lnTo>
                <a:lnTo>
                  <a:pt x="10" y="45"/>
                </a:lnTo>
                <a:lnTo>
                  <a:pt x="10" y="80"/>
                </a:lnTo>
                <a:lnTo>
                  <a:pt x="0" y="8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133" name="Freeform 132">
            <a:extLst>
              <a:ext uri="{FF2B5EF4-FFF2-40B4-BE49-F238E27FC236}">
                <a16:creationId xmlns:a16="http://schemas.microsoft.com/office/drawing/2014/main" id="{00000000-0008-0000-0F00-000085000000}"/>
              </a:ext>
            </a:extLst>
          </xdr:cNvPr>
          <xdr:cNvSpPr>
            <a:spLocks/>
          </xdr:cNvSpPr>
        </xdr:nvSpPr>
        <xdr:spPr bwMode="auto">
          <a:xfrm>
            <a:off x="1134427" y="715010"/>
            <a:ext cx="28575" cy="50800"/>
          </a:xfrm>
          <a:custGeom>
            <a:avLst/>
            <a:gdLst>
              <a:gd name="T0" fmla="*/ 0 w 45"/>
              <a:gd name="T1" fmla="*/ 0 h 80"/>
              <a:gd name="T2" fmla="*/ 10 w 45"/>
              <a:gd name="T3" fmla="*/ 0 h 80"/>
              <a:gd name="T4" fmla="*/ 10 w 45"/>
              <a:gd name="T5" fmla="*/ 70 h 80"/>
              <a:gd name="T6" fmla="*/ 45 w 45"/>
              <a:gd name="T7" fmla="*/ 70 h 80"/>
              <a:gd name="T8" fmla="*/ 40 w 45"/>
              <a:gd name="T9" fmla="*/ 80 h 80"/>
              <a:gd name="T10" fmla="*/ 0 w 45"/>
              <a:gd name="T11" fmla="*/ 80 h 80"/>
              <a:gd name="T12" fmla="*/ 0 w 45"/>
              <a:gd name="T13" fmla="*/ 0 h 80"/>
            </a:gdLst>
            <a:ahLst/>
            <a:cxnLst>
              <a:cxn ang="0">
                <a:pos x="T0" y="T1"/>
              </a:cxn>
              <a:cxn ang="0">
                <a:pos x="T2" y="T3"/>
              </a:cxn>
              <a:cxn ang="0">
                <a:pos x="T4" y="T5"/>
              </a:cxn>
              <a:cxn ang="0">
                <a:pos x="T6" y="T7"/>
              </a:cxn>
              <a:cxn ang="0">
                <a:pos x="T8" y="T9"/>
              </a:cxn>
              <a:cxn ang="0">
                <a:pos x="T10" y="T11"/>
              </a:cxn>
              <a:cxn ang="0">
                <a:pos x="T12" y="T13"/>
              </a:cxn>
            </a:cxnLst>
            <a:rect l="0" t="0" r="r" b="b"/>
            <a:pathLst>
              <a:path w="45" h="80">
                <a:moveTo>
                  <a:pt x="0" y="0"/>
                </a:moveTo>
                <a:lnTo>
                  <a:pt x="10" y="0"/>
                </a:lnTo>
                <a:lnTo>
                  <a:pt x="10" y="70"/>
                </a:lnTo>
                <a:lnTo>
                  <a:pt x="45" y="70"/>
                </a:lnTo>
                <a:lnTo>
                  <a:pt x="40" y="80"/>
                </a:lnTo>
                <a:lnTo>
                  <a:pt x="0" y="80"/>
                </a:lnTo>
                <a:lnTo>
                  <a:pt x="0" y="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134" name="Freeform 133">
            <a:extLst>
              <a:ext uri="{FF2B5EF4-FFF2-40B4-BE49-F238E27FC236}">
                <a16:creationId xmlns:a16="http://schemas.microsoft.com/office/drawing/2014/main" id="{00000000-0008-0000-0F00-000086000000}"/>
              </a:ext>
            </a:extLst>
          </xdr:cNvPr>
          <xdr:cNvSpPr>
            <a:spLocks noEditPoints="1"/>
          </xdr:cNvSpPr>
        </xdr:nvSpPr>
        <xdr:spPr bwMode="auto">
          <a:xfrm>
            <a:off x="1194752" y="715010"/>
            <a:ext cx="44450" cy="50800"/>
          </a:xfrm>
          <a:custGeom>
            <a:avLst/>
            <a:gdLst>
              <a:gd name="T0" fmla="*/ 35 w 70"/>
              <a:gd name="T1" fmla="*/ 80 h 80"/>
              <a:gd name="T2" fmla="*/ 35 w 70"/>
              <a:gd name="T3" fmla="*/ 80 h 80"/>
              <a:gd name="T4" fmla="*/ 20 w 70"/>
              <a:gd name="T5" fmla="*/ 80 h 80"/>
              <a:gd name="T6" fmla="*/ 10 w 70"/>
              <a:gd name="T7" fmla="*/ 70 h 80"/>
              <a:gd name="T8" fmla="*/ 0 w 70"/>
              <a:gd name="T9" fmla="*/ 55 h 80"/>
              <a:gd name="T10" fmla="*/ 0 w 70"/>
              <a:gd name="T11" fmla="*/ 40 h 80"/>
              <a:gd name="T12" fmla="*/ 0 w 70"/>
              <a:gd name="T13" fmla="*/ 40 h 80"/>
              <a:gd name="T14" fmla="*/ 0 w 70"/>
              <a:gd name="T15" fmla="*/ 25 h 80"/>
              <a:gd name="T16" fmla="*/ 10 w 70"/>
              <a:gd name="T17" fmla="*/ 10 h 80"/>
              <a:gd name="T18" fmla="*/ 20 w 70"/>
              <a:gd name="T19" fmla="*/ 5 h 80"/>
              <a:gd name="T20" fmla="*/ 35 w 70"/>
              <a:gd name="T21" fmla="*/ 0 h 80"/>
              <a:gd name="T22" fmla="*/ 35 w 70"/>
              <a:gd name="T23" fmla="*/ 0 h 80"/>
              <a:gd name="T24" fmla="*/ 50 w 70"/>
              <a:gd name="T25" fmla="*/ 5 h 80"/>
              <a:gd name="T26" fmla="*/ 60 w 70"/>
              <a:gd name="T27" fmla="*/ 10 h 80"/>
              <a:gd name="T28" fmla="*/ 70 w 70"/>
              <a:gd name="T29" fmla="*/ 25 h 80"/>
              <a:gd name="T30" fmla="*/ 70 w 70"/>
              <a:gd name="T31" fmla="*/ 40 h 80"/>
              <a:gd name="T32" fmla="*/ 70 w 70"/>
              <a:gd name="T33" fmla="*/ 40 h 80"/>
              <a:gd name="T34" fmla="*/ 70 w 70"/>
              <a:gd name="T35" fmla="*/ 55 h 80"/>
              <a:gd name="T36" fmla="*/ 60 w 70"/>
              <a:gd name="T37" fmla="*/ 70 h 80"/>
              <a:gd name="T38" fmla="*/ 50 w 70"/>
              <a:gd name="T39" fmla="*/ 80 h 80"/>
              <a:gd name="T40" fmla="*/ 35 w 70"/>
              <a:gd name="T41" fmla="*/ 80 h 80"/>
              <a:gd name="T42" fmla="*/ 35 w 70"/>
              <a:gd name="T43" fmla="*/ 80 h 80"/>
              <a:gd name="T44" fmla="*/ 35 w 70"/>
              <a:gd name="T45" fmla="*/ 75 h 80"/>
              <a:gd name="T46" fmla="*/ 35 w 70"/>
              <a:gd name="T47" fmla="*/ 75 h 80"/>
              <a:gd name="T48" fmla="*/ 45 w 70"/>
              <a:gd name="T49" fmla="*/ 70 h 80"/>
              <a:gd name="T50" fmla="*/ 55 w 70"/>
              <a:gd name="T51" fmla="*/ 65 h 80"/>
              <a:gd name="T52" fmla="*/ 60 w 70"/>
              <a:gd name="T53" fmla="*/ 55 h 80"/>
              <a:gd name="T54" fmla="*/ 60 w 70"/>
              <a:gd name="T55" fmla="*/ 40 h 80"/>
              <a:gd name="T56" fmla="*/ 60 w 70"/>
              <a:gd name="T57" fmla="*/ 40 h 80"/>
              <a:gd name="T58" fmla="*/ 60 w 70"/>
              <a:gd name="T59" fmla="*/ 30 h 80"/>
              <a:gd name="T60" fmla="*/ 55 w 70"/>
              <a:gd name="T61" fmla="*/ 20 h 80"/>
              <a:gd name="T62" fmla="*/ 45 w 70"/>
              <a:gd name="T63" fmla="*/ 10 h 80"/>
              <a:gd name="T64" fmla="*/ 35 w 70"/>
              <a:gd name="T65" fmla="*/ 10 h 80"/>
              <a:gd name="T66" fmla="*/ 35 w 70"/>
              <a:gd name="T67" fmla="*/ 10 h 80"/>
              <a:gd name="T68" fmla="*/ 25 w 70"/>
              <a:gd name="T69" fmla="*/ 10 h 80"/>
              <a:gd name="T70" fmla="*/ 15 w 70"/>
              <a:gd name="T71" fmla="*/ 20 h 80"/>
              <a:gd name="T72" fmla="*/ 10 w 70"/>
              <a:gd name="T73" fmla="*/ 30 h 80"/>
              <a:gd name="T74" fmla="*/ 10 w 70"/>
              <a:gd name="T75" fmla="*/ 40 h 80"/>
              <a:gd name="T76" fmla="*/ 10 w 70"/>
              <a:gd name="T77" fmla="*/ 40 h 80"/>
              <a:gd name="T78" fmla="*/ 10 w 70"/>
              <a:gd name="T79" fmla="*/ 55 h 80"/>
              <a:gd name="T80" fmla="*/ 15 w 70"/>
              <a:gd name="T81" fmla="*/ 65 h 80"/>
              <a:gd name="T82" fmla="*/ 25 w 70"/>
              <a:gd name="T83" fmla="*/ 70 h 80"/>
              <a:gd name="T84" fmla="*/ 35 w 70"/>
              <a:gd name="T85" fmla="*/ 75 h 80"/>
              <a:gd name="T86" fmla="*/ 35 w 70"/>
              <a:gd name="T87" fmla="*/ 75 h 8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Lst>
            <a:rect l="0" t="0" r="r" b="b"/>
            <a:pathLst>
              <a:path w="70" h="80">
                <a:moveTo>
                  <a:pt x="35" y="80"/>
                </a:moveTo>
                <a:lnTo>
                  <a:pt x="35" y="80"/>
                </a:lnTo>
                <a:lnTo>
                  <a:pt x="20" y="80"/>
                </a:lnTo>
                <a:lnTo>
                  <a:pt x="10" y="70"/>
                </a:lnTo>
                <a:lnTo>
                  <a:pt x="0" y="55"/>
                </a:lnTo>
                <a:lnTo>
                  <a:pt x="0" y="40"/>
                </a:lnTo>
                <a:lnTo>
                  <a:pt x="0" y="40"/>
                </a:lnTo>
                <a:lnTo>
                  <a:pt x="0" y="25"/>
                </a:lnTo>
                <a:lnTo>
                  <a:pt x="10" y="10"/>
                </a:lnTo>
                <a:lnTo>
                  <a:pt x="20" y="5"/>
                </a:lnTo>
                <a:lnTo>
                  <a:pt x="35" y="0"/>
                </a:lnTo>
                <a:lnTo>
                  <a:pt x="35" y="0"/>
                </a:lnTo>
                <a:lnTo>
                  <a:pt x="50" y="5"/>
                </a:lnTo>
                <a:lnTo>
                  <a:pt x="60" y="10"/>
                </a:lnTo>
                <a:lnTo>
                  <a:pt x="70" y="25"/>
                </a:lnTo>
                <a:lnTo>
                  <a:pt x="70" y="40"/>
                </a:lnTo>
                <a:lnTo>
                  <a:pt x="70" y="40"/>
                </a:lnTo>
                <a:lnTo>
                  <a:pt x="70" y="55"/>
                </a:lnTo>
                <a:lnTo>
                  <a:pt x="60" y="70"/>
                </a:lnTo>
                <a:lnTo>
                  <a:pt x="50" y="80"/>
                </a:lnTo>
                <a:lnTo>
                  <a:pt x="35" y="80"/>
                </a:lnTo>
                <a:lnTo>
                  <a:pt x="35" y="80"/>
                </a:lnTo>
                <a:close/>
                <a:moveTo>
                  <a:pt x="35" y="75"/>
                </a:moveTo>
                <a:lnTo>
                  <a:pt x="35" y="75"/>
                </a:lnTo>
                <a:lnTo>
                  <a:pt x="45" y="70"/>
                </a:lnTo>
                <a:lnTo>
                  <a:pt x="55" y="65"/>
                </a:lnTo>
                <a:lnTo>
                  <a:pt x="60" y="55"/>
                </a:lnTo>
                <a:lnTo>
                  <a:pt x="60" y="40"/>
                </a:lnTo>
                <a:lnTo>
                  <a:pt x="60" y="40"/>
                </a:lnTo>
                <a:lnTo>
                  <a:pt x="60" y="30"/>
                </a:lnTo>
                <a:lnTo>
                  <a:pt x="55" y="20"/>
                </a:lnTo>
                <a:lnTo>
                  <a:pt x="45" y="10"/>
                </a:lnTo>
                <a:lnTo>
                  <a:pt x="35" y="10"/>
                </a:lnTo>
                <a:lnTo>
                  <a:pt x="35" y="10"/>
                </a:lnTo>
                <a:lnTo>
                  <a:pt x="25" y="10"/>
                </a:lnTo>
                <a:lnTo>
                  <a:pt x="15" y="20"/>
                </a:lnTo>
                <a:lnTo>
                  <a:pt x="10" y="30"/>
                </a:lnTo>
                <a:lnTo>
                  <a:pt x="10" y="40"/>
                </a:lnTo>
                <a:lnTo>
                  <a:pt x="10" y="40"/>
                </a:lnTo>
                <a:lnTo>
                  <a:pt x="10" y="55"/>
                </a:lnTo>
                <a:lnTo>
                  <a:pt x="15" y="65"/>
                </a:lnTo>
                <a:lnTo>
                  <a:pt x="25" y="70"/>
                </a:lnTo>
                <a:lnTo>
                  <a:pt x="35" y="75"/>
                </a:lnTo>
                <a:lnTo>
                  <a:pt x="35" y="75"/>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135" name="Freeform 134">
            <a:extLst>
              <a:ext uri="{FF2B5EF4-FFF2-40B4-BE49-F238E27FC236}">
                <a16:creationId xmlns:a16="http://schemas.microsoft.com/office/drawing/2014/main" id="{00000000-0008-0000-0F00-000087000000}"/>
              </a:ext>
            </a:extLst>
          </xdr:cNvPr>
          <xdr:cNvSpPr>
            <a:spLocks noEditPoints="1"/>
          </xdr:cNvSpPr>
        </xdr:nvSpPr>
        <xdr:spPr bwMode="auto">
          <a:xfrm>
            <a:off x="1277302" y="715010"/>
            <a:ext cx="34925" cy="50800"/>
          </a:xfrm>
          <a:custGeom>
            <a:avLst/>
            <a:gdLst>
              <a:gd name="T0" fmla="*/ 50 w 55"/>
              <a:gd name="T1" fmla="*/ 25 h 80"/>
              <a:gd name="T2" fmla="*/ 50 w 55"/>
              <a:gd name="T3" fmla="*/ 25 h 80"/>
              <a:gd name="T4" fmla="*/ 50 w 55"/>
              <a:gd name="T5" fmla="*/ 30 h 80"/>
              <a:gd name="T6" fmla="*/ 45 w 55"/>
              <a:gd name="T7" fmla="*/ 40 h 80"/>
              <a:gd name="T8" fmla="*/ 35 w 55"/>
              <a:gd name="T9" fmla="*/ 45 h 80"/>
              <a:gd name="T10" fmla="*/ 55 w 55"/>
              <a:gd name="T11" fmla="*/ 80 h 80"/>
              <a:gd name="T12" fmla="*/ 45 w 55"/>
              <a:gd name="T13" fmla="*/ 80 h 80"/>
              <a:gd name="T14" fmla="*/ 25 w 55"/>
              <a:gd name="T15" fmla="*/ 50 h 80"/>
              <a:gd name="T16" fmla="*/ 10 w 55"/>
              <a:gd name="T17" fmla="*/ 50 h 80"/>
              <a:gd name="T18" fmla="*/ 10 w 55"/>
              <a:gd name="T19" fmla="*/ 80 h 80"/>
              <a:gd name="T20" fmla="*/ 0 w 55"/>
              <a:gd name="T21" fmla="*/ 80 h 80"/>
              <a:gd name="T22" fmla="*/ 0 w 55"/>
              <a:gd name="T23" fmla="*/ 0 h 80"/>
              <a:gd name="T24" fmla="*/ 20 w 55"/>
              <a:gd name="T25" fmla="*/ 0 h 80"/>
              <a:gd name="T26" fmla="*/ 20 w 55"/>
              <a:gd name="T27" fmla="*/ 0 h 80"/>
              <a:gd name="T28" fmla="*/ 35 w 55"/>
              <a:gd name="T29" fmla="*/ 5 h 80"/>
              <a:gd name="T30" fmla="*/ 45 w 55"/>
              <a:gd name="T31" fmla="*/ 5 h 80"/>
              <a:gd name="T32" fmla="*/ 50 w 55"/>
              <a:gd name="T33" fmla="*/ 15 h 80"/>
              <a:gd name="T34" fmla="*/ 50 w 55"/>
              <a:gd name="T35" fmla="*/ 25 h 80"/>
              <a:gd name="T36" fmla="*/ 50 w 55"/>
              <a:gd name="T37" fmla="*/ 25 h 80"/>
              <a:gd name="T38" fmla="*/ 10 w 55"/>
              <a:gd name="T39" fmla="*/ 10 h 80"/>
              <a:gd name="T40" fmla="*/ 10 w 55"/>
              <a:gd name="T41" fmla="*/ 40 h 80"/>
              <a:gd name="T42" fmla="*/ 20 w 55"/>
              <a:gd name="T43" fmla="*/ 40 h 80"/>
              <a:gd name="T44" fmla="*/ 20 w 55"/>
              <a:gd name="T45" fmla="*/ 40 h 80"/>
              <a:gd name="T46" fmla="*/ 35 w 55"/>
              <a:gd name="T47" fmla="*/ 35 h 80"/>
              <a:gd name="T48" fmla="*/ 40 w 55"/>
              <a:gd name="T49" fmla="*/ 25 h 80"/>
              <a:gd name="T50" fmla="*/ 40 w 55"/>
              <a:gd name="T51" fmla="*/ 25 h 80"/>
              <a:gd name="T52" fmla="*/ 35 w 55"/>
              <a:gd name="T53" fmla="*/ 15 h 80"/>
              <a:gd name="T54" fmla="*/ 20 w 55"/>
              <a:gd name="T55" fmla="*/ 10 h 80"/>
              <a:gd name="T56" fmla="*/ 10 w 55"/>
              <a:gd name="T57" fmla="*/ 10 h 8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Lst>
            <a:rect l="0" t="0" r="r" b="b"/>
            <a:pathLst>
              <a:path w="55" h="80">
                <a:moveTo>
                  <a:pt x="50" y="25"/>
                </a:moveTo>
                <a:lnTo>
                  <a:pt x="50" y="25"/>
                </a:lnTo>
                <a:lnTo>
                  <a:pt x="50" y="30"/>
                </a:lnTo>
                <a:lnTo>
                  <a:pt x="45" y="40"/>
                </a:lnTo>
                <a:lnTo>
                  <a:pt x="35" y="45"/>
                </a:lnTo>
                <a:lnTo>
                  <a:pt x="55" y="80"/>
                </a:lnTo>
                <a:lnTo>
                  <a:pt x="45" y="80"/>
                </a:lnTo>
                <a:lnTo>
                  <a:pt x="25" y="50"/>
                </a:lnTo>
                <a:lnTo>
                  <a:pt x="10" y="50"/>
                </a:lnTo>
                <a:lnTo>
                  <a:pt x="10" y="80"/>
                </a:lnTo>
                <a:lnTo>
                  <a:pt x="0" y="80"/>
                </a:lnTo>
                <a:lnTo>
                  <a:pt x="0" y="0"/>
                </a:lnTo>
                <a:lnTo>
                  <a:pt x="20" y="0"/>
                </a:lnTo>
                <a:lnTo>
                  <a:pt x="20" y="0"/>
                </a:lnTo>
                <a:lnTo>
                  <a:pt x="35" y="5"/>
                </a:lnTo>
                <a:lnTo>
                  <a:pt x="45" y="5"/>
                </a:lnTo>
                <a:lnTo>
                  <a:pt x="50" y="15"/>
                </a:lnTo>
                <a:lnTo>
                  <a:pt x="50" y="25"/>
                </a:lnTo>
                <a:lnTo>
                  <a:pt x="50" y="25"/>
                </a:lnTo>
                <a:close/>
                <a:moveTo>
                  <a:pt x="10" y="10"/>
                </a:moveTo>
                <a:lnTo>
                  <a:pt x="10" y="40"/>
                </a:lnTo>
                <a:lnTo>
                  <a:pt x="20" y="40"/>
                </a:lnTo>
                <a:lnTo>
                  <a:pt x="20" y="40"/>
                </a:lnTo>
                <a:lnTo>
                  <a:pt x="35" y="35"/>
                </a:lnTo>
                <a:lnTo>
                  <a:pt x="40" y="25"/>
                </a:lnTo>
                <a:lnTo>
                  <a:pt x="40" y="25"/>
                </a:lnTo>
                <a:lnTo>
                  <a:pt x="35" y="15"/>
                </a:lnTo>
                <a:lnTo>
                  <a:pt x="20" y="10"/>
                </a:lnTo>
                <a:lnTo>
                  <a:pt x="10" y="1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136" name="Freeform 135">
            <a:extLst>
              <a:ext uri="{FF2B5EF4-FFF2-40B4-BE49-F238E27FC236}">
                <a16:creationId xmlns:a16="http://schemas.microsoft.com/office/drawing/2014/main" id="{00000000-0008-0000-0F00-000088000000}"/>
              </a:ext>
            </a:extLst>
          </xdr:cNvPr>
          <xdr:cNvSpPr>
            <a:spLocks/>
          </xdr:cNvSpPr>
        </xdr:nvSpPr>
        <xdr:spPr bwMode="auto">
          <a:xfrm>
            <a:off x="1343977" y="715010"/>
            <a:ext cx="15875" cy="50800"/>
          </a:xfrm>
          <a:custGeom>
            <a:avLst/>
            <a:gdLst>
              <a:gd name="T0" fmla="*/ 0 w 25"/>
              <a:gd name="T1" fmla="*/ 80 h 80"/>
              <a:gd name="T2" fmla="*/ 0 w 25"/>
              <a:gd name="T3" fmla="*/ 70 h 80"/>
              <a:gd name="T4" fmla="*/ 10 w 25"/>
              <a:gd name="T5" fmla="*/ 70 h 80"/>
              <a:gd name="T6" fmla="*/ 10 w 25"/>
              <a:gd name="T7" fmla="*/ 10 h 80"/>
              <a:gd name="T8" fmla="*/ 0 w 25"/>
              <a:gd name="T9" fmla="*/ 10 h 80"/>
              <a:gd name="T10" fmla="*/ 0 w 25"/>
              <a:gd name="T11" fmla="*/ 0 h 80"/>
              <a:gd name="T12" fmla="*/ 25 w 25"/>
              <a:gd name="T13" fmla="*/ 0 h 80"/>
              <a:gd name="T14" fmla="*/ 25 w 25"/>
              <a:gd name="T15" fmla="*/ 10 h 80"/>
              <a:gd name="T16" fmla="*/ 20 w 25"/>
              <a:gd name="T17" fmla="*/ 10 h 80"/>
              <a:gd name="T18" fmla="*/ 20 w 25"/>
              <a:gd name="T19" fmla="*/ 70 h 80"/>
              <a:gd name="T20" fmla="*/ 25 w 25"/>
              <a:gd name="T21" fmla="*/ 70 h 80"/>
              <a:gd name="T22" fmla="*/ 25 w 25"/>
              <a:gd name="T23" fmla="*/ 80 h 80"/>
              <a:gd name="T24" fmla="*/ 0 w 25"/>
              <a:gd name="T25" fmla="*/ 80 h 8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Lst>
            <a:rect l="0" t="0" r="r" b="b"/>
            <a:pathLst>
              <a:path w="25" h="80">
                <a:moveTo>
                  <a:pt x="0" y="80"/>
                </a:moveTo>
                <a:lnTo>
                  <a:pt x="0" y="70"/>
                </a:lnTo>
                <a:lnTo>
                  <a:pt x="10" y="70"/>
                </a:lnTo>
                <a:lnTo>
                  <a:pt x="10" y="10"/>
                </a:lnTo>
                <a:lnTo>
                  <a:pt x="0" y="10"/>
                </a:lnTo>
                <a:lnTo>
                  <a:pt x="0" y="0"/>
                </a:lnTo>
                <a:lnTo>
                  <a:pt x="25" y="0"/>
                </a:lnTo>
                <a:lnTo>
                  <a:pt x="25" y="10"/>
                </a:lnTo>
                <a:lnTo>
                  <a:pt x="20" y="10"/>
                </a:lnTo>
                <a:lnTo>
                  <a:pt x="20" y="70"/>
                </a:lnTo>
                <a:lnTo>
                  <a:pt x="25" y="70"/>
                </a:lnTo>
                <a:lnTo>
                  <a:pt x="25" y="80"/>
                </a:lnTo>
                <a:lnTo>
                  <a:pt x="0" y="8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137" name="Freeform 136">
            <a:extLst>
              <a:ext uri="{FF2B5EF4-FFF2-40B4-BE49-F238E27FC236}">
                <a16:creationId xmlns:a16="http://schemas.microsoft.com/office/drawing/2014/main" id="{00000000-0008-0000-0F00-000089000000}"/>
              </a:ext>
            </a:extLst>
          </xdr:cNvPr>
          <xdr:cNvSpPr>
            <a:spLocks noEditPoints="1"/>
          </xdr:cNvSpPr>
        </xdr:nvSpPr>
        <xdr:spPr bwMode="auto">
          <a:xfrm>
            <a:off x="1397952" y="715010"/>
            <a:ext cx="38100" cy="50800"/>
          </a:xfrm>
          <a:custGeom>
            <a:avLst/>
            <a:gdLst>
              <a:gd name="T0" fmla="*/ 20 w 60"/>
              <a:gd name="T1" fmla="*/ 80 h 80"/>
              <a:gd name="T2" fmla="*/ 0 w 60"/>
              <a:gd name="T3" fmla="*/ 80 h 80"/>
              <a:gd name="T4" fmla="*/ 0 w 60"/>
              <a:gd name="T5" fmla="*/ 0 h 80"/>
              <a:gd name="T6" fmla="*/ 25 w 60"/>
              <a:gd name="T7" fmla="*/ 0 h 80"/>
              <a:gd name="T8" fmla="*/ 25 w 60"/>
              <a:gd name="T9" fmla="*/ 0 h 80"/>
              <a:gd name="T10" fmla="*/ 40 w 60"/>
              <a:gd name="T11" fmla="*/ 5 h 80"/>
              <a:gd name="T12" fmla="*/ 50 w 60"/>
              <a:gd name="T13" fmla="*/ 10 h 80"/>
              <a:gd name="T14" fmla="*/ 60 w 60"/>
              <a:gd name="T15" fmla="*/ 25 h 80"/>
              <a:gd name="T16" fmla="*/ 60 w 60"/>
              <a:gd name="T17" fmla="*/ 40 h 80"/>
              <a:gd name="T18" fmla="*/ 60 w 60"/>
              <a:gd name="T19" fmla="*/ 40 h 80"/>
              <a:gd name="T20" fmla="*/ 60 w 60"/>
              <a:gd name="T21" fmla="*/ 60 h 80"/>
              <a:gd name="T22" fmla="*/ 50 w 60"/>
              <a:gd name="T23" fmla="*/ 70 h 80"/>
              <a:gd name="T24" fmla="*/ 40 w 60"/>
              <a:gd name="T25" fmla="*/ 80 h 80"/>
              <a:gd name="T26" fmla="*/ 20 w 60"/>
              <a:gd name="T27" fmla="*/ 80 h 80"/>
              <a:gd name="T28" fmla="*/ 20 w 60"/>
              <a:gd name="T29" fmla="*/ 80 h 80"/>
              <a:gd name="T30" fmla="*/ 20 w 60"/>
              <a:gd name="T31" fmla="*/ 10 h 80"/>
              <a:gd name="T32" fmla="*/ 10 w 60"/>
              <a:gd name="T33" fmla="*/ 10 h 80"/>
              <a:gd name="T34" fmla="*/ 10 w 60"/>
              <a:gd name="T35" fmla="*/ 70 h 80"/>
              <a:gd name="T36" fmla="*/ 20 w 60"/>
              <a:gd name="T37" fmla="*/ 70 h 80"/>
              <a:gd name="T38" fmla="*/ 20 w 60"/>
              <a:gd name="T39" fmla="*/ 70 h 80"/>
              <a:gd name="T40" fmla="*/ 35 w 60"/>
              <a:gd name="T41" fmla="*/ 70 h 80"/>
              <a:gd name="T42" fmla="*/ 45 w 60"/>
              <a:gd name="T43" fmla="*/ 65 h 80"/>
              <a:gd name="T44" fmla="*/ 50 w 60"/>
              <a:gd name="T45" fmla="*/ 55 h 80"/>
              <a:gd name="T46" fmla="*/ 50 w 60"/>
              <a:gd name="T47" fmla="*/ 40 h 80"/>
              <a:gd name="T48" fmla="*/ 50 w 60"/>
              <a:gd name="T49" fmla="*/ 40 h 80"/>
              <a:gd name="T50" fmla="*/ 50 w 60"/>
              <a:gd name="T51" fmla="*/ 25 h 80"/>
              <a:gd name="T52" fmla="*/ 45 w 60"/>
              <a:gd name="T53" fmla="*/ 20 h 80"/>
              <a:gd name="T54" fmla="*/ 35 w 60"/>
              <a:gd name="T55" fmla="*/ 10 h 80"/>
              <a:gd name="T56" fmla="*/ 20 w 60"/>
              <a:gd name="T57" fmla="*/ 10 h 80"/>
              <a:gd name="T58" fmla="*/ 20 w 60"/>
              <a:gd name="T59" fmla="*/ 10 h 8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Lst>
            <a:rect l="0" t="0" r="r" b="b"/>
            <a:pathLst>
              <a:path w="60" h="80">
                <a:moveTo>
                  <a:pt x="20" y="80"/>
                </a:moveTo>
                <a:lnTo>
                  <a:pt x="0" y="80"/>
                </a:lnTo>
                <a:lnTo>
                  <a:pt x="0" y="0"/>
                </a:lnTo>
                <a:lnTo>
                  <a:pt x="25" y="0"/>
                </a:lnTo>
                <a:lnTo>
                  <a:pt x="25" y="0"/>
                </a:lnTo>
                <a:lnTo>
                  <a:pt x="40" y="5"/>
                </a:lnTo>
                <a:lnTo>
                  <a:pt x="50" y="10"/>
                </a:lnTo>
                <a:lnTo>
                  <a:pt x="60" y="25"/>
                </a:lnTo>
                <a:lnTo>
                  <a:pt x="60" y="40"/>
                </a:lnTo>
                <a:lnTo>
                  <a:pt x="60" y="40"/>
                </a:lnTo>
                <a:lnTo>
                  <a:pt x="60" y="60"/>
                </a:lnTo>
                <a:lnTo>
                  <a:pt x="50" y="70"/>
                </a:lnTo>
                <a:lnTo>
                  <a:pt x="40" y="80"/>
                </a:lnTo>
                <a:lnTo>
                  <a:pt x="20" y="80"/>
                </a:lnTo>
                <a:lnTo>
                  <a:pt x="20" y="80"/>
                </a:lnTo>
                <a:close/>
                <a:moveTo>
                  <a:pt x="20" y="10"/>
                </a:moveTo>
                <a:lnTo>
                  <a:pt x="10" y="10"/>
                </a:lnTo>
                <a:lnTo>
                  <a:pt x="10" y="70"/>
                </a:lnTo>
                <a:lnTo>
                  <a:pt x="20" y="70"/>
                </a:lnTo>
                <a:lnTo>
                  <a:pt x="20" y="70"/>
                </a:lnTo>
                <a:lnTo>
                  <a:pt x="35" y="70"/>
                </a:lnTo>
                <a:lnTo>
                  <a:pt x="45" y="65"/>
                </a:lnTo>
                <a:lnTo>
                  <a:pt x="50" y="55"/>
                </a:lnTo>
                <a:lnTo>
                  <a:pt x="50" y="40"/>
                </a:lnTo>
                <a:lnTo>
                  <a:pt x="50" y="40"/>
                </a:lnTo>
                <a:lnTo>
                  <a:pt x="50" y="25"/>
                </a:lnTo>
                <a:lnTo>
                  <a:pt x="45" y="20"/>
                </a:lnTo>
                <a:lnTo>
                  <a:pt x="35" y="10"/>
                </a:lnTo>
                <a:lnTo>
                  <a:pt x="20" y="10"/>
                </a:lnTo>
                <a:lnTo>
                  <a:pt x="20" y="1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138" name="Freeform 137">
            <a:extLst>
              <a:ext uri="{FF2B5EF4-FFF2-40B4-BE49-F238E27FC236}">
                <a16:creationId xmlns:a16="http://schemas.microsoft.com/office/drawing/2014/main" id="{00000000-0008-0000-0F00-00008A000000}"/>
              </a:ext>
            </a:extLst>
          </xdr:cNvPr>
          <xdr:cNvSpPr>
            <a:spLocks noEditPoints="1"/>
          </xdr:cNvSpPr>
        </xdr:nvSpPr>
        <xdr:spPr bwMode="auto">
          <a:xfrm>
            <a:off x="1467802" y="715010"/>
            <a:ext cx="44450" cy="50800"/>
          </a:xfrm>
          <a:custGeom>
            <a:avLst/>
            <a:gdLst>
              <a:gd name="T0" fmla="*/ 50 w 70"/>
              <a:gd name="T1" fmla="*/ 55 h 80"/>
              <a:gd name="T2" fmla="*/ 20 w 70"/>
              <a:gd name="T3" fmla="*/ 55 h 80"/>
              <a:gd name="T4" fmla="*/ 10 w 70"/>
              <a:gd name="T5" fmla="*/ 80 h 80"/>
              <a:gd name="T6" fmla="*/ 0 w 70"/>
              <a:gd name="T7" fmla="*/ 80 h 80"/>
              <a:gd name="T8" fmla="*/ 30 w 70"/>
              <a:gd name="T9" fmla="*/ 0 h 80"/>
              <a:gd name="T10" fmla="*/ 40 w 70"/>
              <a:gd name="T11" fmla="*/ 0 h 80"/>
              <a:gd name="T12" fmla="*/ 70 w 70"/>
              <a:gd name="T13" fmla="*/ 80 h 80"/>
              <a:gd name="T14" fmla="*/ 60 w 70"/>
              <a:gd name="T15" fmla="*/ 80 h 80"/>
              <a:gd name="T16" fmla="*/ 50 w 70"/>
              <a:gd name="T17" fmla="*/ 55 h 80"/>
              <a:gd name="T18" fmla="*/ 40 w 70"/>
              <a:gd name="T19" fmla="*/ 25 h 80"/>
              <a:gd name="T20" fmla="*/ 40 w 70"/>
              <a:gd name="T21" fmla="*/ 25 h 80"/>
              <a:gd name="T22" fmla="*/ 35 w 70"/>
              <a:gd name="T23" fmla="*/ 10 h 80"/>
              <a:gd name="T24" fmla="*/ 35 w 70"/>
              <a:gd name="T25" fmla="*/ 10 h 80"/>
              <a:gd name="T26" fmla="*/ 30 w 70"/>
              <a:gd name="T27" fmla="*/ 25 h 80"/>
              <a:gd name="T28" fmla="*/ 20 w 70"/>
              <a:gd name="T29" fmla="*/ 45 h 80"/>
              <a:gd name="T30" fmla="*/ 45 w 70"/>
              <a:gd name="T31" fmla="*/ 45 h 80"/>
              <a:gd name="T32" fmla="*/ 40 w 70"/>
              <a:gd name="T33" fmla="*/ 25 h 8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Lst>
            <a:rect l="0" t="0" r="r" b="b"/>
            <a:pathLst>
              <a:path w="70" h="80">
                <a:moveTo>
                  <a:pt x="50" y="55"/>
                </a:moveTo>
                <a:lnTo>
                  <a:pt x="20" y="55"/>
                </a:lnTo>
                <a:lnTo>
                  <a:pt x="10" y="80"/>
                </a:lnTo>
                <a:lnTo>
                  <a:pt x="0" y="80"/>
                </a:lnTo>
                <a:lnTo>
                  <a:pt x="30" y="0"/>
                </a:lnTo>
                <a:lnTo>
                  <a:pt x="40" y="0"/>
                </a:lnTo>
                <a:lnTo>
                  <a:pt x="70" y="80"/>
                </a:lnTo>
                <a:lnTo>
                  <a:pt x="60" y="80"/>
                </a:lnTo>
                <a:lnTo>
                  <a:pt x="50" y="55"/>
                </a:lnTo>
                <a:close/>
                <a:moveTo>
                  <a:pt x="40" y="25"/>
                </a:moveTo>
                <a:lnTo>
                  <a:pt x="40" y="25"/>
                </a:lnTo>
                <a:lnTo>
                  <a:pt x="35" y="10"/>
                </a:lnTo>
                <a:lnTo>
                  <a:pt x="35" y="10"/>
                </a:lnTo>
                <a:lnTo>
                  <a:pt x="30" y="25"/>
                </a:lnTo>
                <a:lnTo>
                  <a:pt x="20" y="45"/>
                </a:lnTo>
                <a:lnTo>
                  <a:pt x="45" y="45"/>
                </a:lnTo>
                <a:lnTo>
                  <a:pt x="40" y="25"/>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139" name="Freeform 138">
            <a:extLst>
              <a:ext uri="{FF2B5EF4-FFF2-40B4-BE49-F238E27FC236}">
                <a16:creationId xmlns:a16="http://schemas.microsoft.com/office/drawing/2014/main" id="{00000000-0008-0000-0F00-00008B000000}"/>
              </a:ext>
            </a:extLst>
          </xdr:cNvPr>
          <xdr:cNvSpPr>
            <a:spLocks/>
          </xdr:cNvSpPr>
        </xdr:nvSpPr>
        <xdr:spPr bwMode="auto">
          <a:xfrm>
            <a:off x="1588452" y="715010"/>
            <a:ext cx="38100" cy="50800"/>
          </a:xfrm>
          <a:custGeom>
            <a:avLst/>
            <a:gdLst>
              <a:gd name="T0" fmla="*/ 10 w 60"/>
              <a:gd name="T1" fmla="*/ 40 h 80"/>
              <a:gd name="T2" fmla="*/ 10 w 60"/>
              <a:gd name="T3" fmla="*/ 40 h 80"/>
              <a:gd name="T4" fmla="*/ 10 w 60"/>
              <a:gd name="T5" fmla="*/ 55 h 80"/>
              <a:gd name="T6" fmla="*/ 15 w 60"/>
              <a:gd name="T7" fmla="*/ 65 h 80"/>
              <a:gd name="T8" fmla="*/ 25 w 60"/>
              <a:gd name="T9" fmla="*/ 70 h 80"/>
              <a:gd name="T10" fmla="*/ 35 w 60"/>
              <a:gd name="T11" fmla="*/ 75 h 80"/>
              <a:gd name="T12" fmla="*/ 35 w 60"/>
              <a:gd name="T13" fmla="*/ 75 h 80"/>
              <a:gd name="T14" fmla="*/ 55 w 60"/>
              <a:gd name="T15" fmla="*/ 70 h 80"/>
              <a:gd name="T16" fmla="*/ 60 w 60"/>
              <a:gd name="T17" fmla="*/ 75 h 80"/>
              <a:gd name="T18" fmla="*/ 60 w 60"/>
              <a:gd name="T19" fmla="*/ 75 h 80"/>
              <a:gd name="T20" fmla="*/ 45 w 60"/>
              <a:gd name="T21" fmla="*/ 80 h 80"/>
              <a:gd name="T22" fmla="*/ 35 w 60"/>
              <a:gd name="T23" fmla="*/ 80 h 80"/>
              <a:gd name="T24" fmla="*/ 35 w 60"/>
              <a:gd name="T25" fmla="*/ 80 h 80"/>
              <a:gd name="T26" fmla="*/ 20 w 60"/>
              <a:gd name="T27" fmla="*/ 80 h 80"/>
              <a:gd name="T28" fmla="*/ 5 w 60"/>
              <a:gd name="T29" fmla="*/ 70 h 80"/>
              <a:gd name="T30" fmla="*/ 0 w 60"/>
              <a:gd name="T31" fmla="*/ 60 h 80"/>
              <a:gd name="T32" fmla="*/ 0 w 60"/>
              <a:gd name="T33" fmla="*/ 40 h 80"/>
              <a:gd name="T34" fmla="*/ 0 w 60"/>
              <a:gd name="T35" fmla="*/ 40 h 80"/>
              <a:gd name="T36" fmla="*/ 0 w 60"/>
              <a:gd name="T37" fmla="*/ 25 h 80"/>
              <a:gd name="T38" fmla="*/ 10 w 60"/>
              <a:gd name="T39" fmla="*/ 10 h 80"/>
              <a:gd name="T40" fmla="*/ 20 w 60"/>
              <a:gd name="T41" fmla="*/ 5 h 80"/>
              <a:gd name="T42" fmla="*/ 35 w 60"/>
              <a:gd name="T43" fmla="*/ 0 h 80"/>
              <a:gd name="T44" fmla="*/ 35 w 60"/>
              <a:gd name="T45" fmla="*/ 0 h 80"/>
              <a:gd name="T46" fmla="*/ 55 w 60"/>
              <a:gd name="T47" fmla="*/ 5 h 80"/>
              <a:gd name="T48" fmla="*/ 55 w 60"/>
              <a:gd name="T49" fmla="*/ 15 h 80"/>
              <a:gd name="T50" fmla="*/ 55 w 60"/>
              <a:gd name="T51" fmla="*/ 15 h 80"/>
              <a:gd name="T52" fmla="*/ 35 w 60"/>
              <a:gd name="T53" fmla="*/ 10 h 80"/>
              <a:gd name="T54" fmla="*/ 35 w 60"/>
              <a:gd name="T55" fmla="*/ 10 h 80"/>
              <a:gd name="T56" fmla="*/ 25 w 60"/>
              <a:gd name="T57" fmla="*/ 10 h 80"/>
              <a:gd name="T58" fmla="*/ 15 w 60"/>
              <a:gd name="T59" fmla="*/ 20 h 80"/>
              <a:gd name="T60" fmla="*/ 10 w 60"/>
              <a:gd name="T61" fmla="*/ 30 h 80"/>
              <a:gd name="T62" fmla="*/ 10 w 60"/>
              <a:gd name="T63" fmla="*/ 40 h 80"/>
              <a:gd name="T64" fmla="*/ 10 w 60"/>
              <a:gd name="T65" fmla="*/ 40 h 8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Lst>
            <a:rect l="0" t="0" r="r" b="b"/>
            <a:pathLst>
              <a:path w="60" h="80">
                <a:moveTo>
                  <a:pt x="10" y="40"/>
                </a:moveTo>
                <a:lnTo>
                  <a:pt x="10" y="40"/>
                </a:lnTo>
                <a:lnTo>
                  <a:pt x="10" y="55"/>
                </a:lnTo>
                <a:lnTo>
                  <a:pt x="15" y="65"/>
                </a:lnTo>
                <a:lnTo>
                  <a:pt x="25" y="70"/>
                </a:lnTo>
                <a:lnTo>
                  <a:pt x="35" y="75"/>
                </a:lnTo>
                <a:lnTo>
                  <a:pt x="35" y="75"/>
                </a:lnTo>
                <a:lnTo>
                  <a:pt x="55" y="70"/>
                </a:lnTo>
                <a:lnTo>
                  <a:pt x="60" y="75"/>
                </a:lnTo>
                <a:lnTo>
                  <a:pt x="60" y="75"/>
                </a:lnTo>
                <a:lnTo>
                  <a:pt x="45" y="80"/>
                </a:lnTo>
                <a:lnTo>
                  <a:pt x="35" y="80"/>
                </a:lnTo>
                <a:lnTo>
                  <a:pt x="35" y="80"/>
                </a:lnTo>
                <a:lnTo>
                  <a:pt x="20" y="80"/>
                </a:lnTo>
                <a:lnTo>
                  <a:pt x="5" y="70"/>
                </a:lnTo>
                <a:lnTo>
                  <a:pt x="0" y="60"/>
                </a:lnTo>
                <a:lnTo>
                  <a:pt x="0" y="40"/>
                </a:lnTo>
                <a:lnTo>
                  <a:pt x="0" y="40"/>
                </a:lnTo>
                <a:lnTo>
                  <a:pt x="0" y="25"/>
                </a:lnTo>
                <a:lnTo>
                  <a:pt x="10" y="10"/>
                </a:lnTo>
                <a:lnTo>
                  <a:pt x="20" y="5"/>
                </a:lnTo>
                <a:lnTo>
                  <a:pt x="35" y="0"/>
                </a:lnTo>
                <a:lnTo>
                  <a:pt x="35" y="0"/>
                </a:lnTo>
                <a:lnTo>
                  <a:pt x="55" y="5"/>
                </a:lnTo>
                <a:lnTo>
                  <a:pt x="55" y="15"/>
                </a:lnTo>
                <a:lnTo>
                  <a:pt x="55" y="15"/>
                </a:lnTo>
                <a:lnTo>
                  <a:pt x="35" y="10"/>
                </a:lnTo>
                <a:lnTo>
                  <a:pt x="35" y="10"/>
                </a:lnTo>
                <a:lnTo>
                  <a:pt x="25" y="10"/>
                </a:lnTo>
                <a:lnTo>
                  <a:pt x="15" y="20"/>
                </a:lnTo>
                <a:lnTo>
                  <a:pt x="10" y="30"/>
                </a:lnTo>
                <a:lnTo>
                  <a:pt x="10" y="40"/>
                </a:lnTo>
                <a:lnTo>
                  <a:pt x="10" y="4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140" name="Freeform 139">
            <a:extLst>
              <a:ext uri="{FF2B5EF4-FFF2-40B4-BE49-F238E27FC236}">
                <a16:creationId xmlns:a16="http://schemas.microsoft.com/office/drawing/2014/main" id="{00000000-0008-0000-0F00-00008C000000}"/>
              </a:ext>
            </a:extLst>
          </xdr:cNvPr>
          <xdr:cNvSpPr>
            <a:spLocks noEditPoints="1"/>
          </xdr:cNvSpPr>
        </xdr:nvSpPr>
        <xdr:spPr bwMode="auto">
          <a:xfrm>
            <a:off x="1658302" y="715010"/>
            <a:ext cx="44450" cy="50800"/>
          </a:xfrm>
          <a:custGeom>
            <a:avLst/>
            <a:gdLst>
              <a:gd name="T0" fmla="*/ 35 w 70"/>
              <a:gd name="T1" fmla="*/ 80 h 80"/>
              <a:gd name="T2" fmla="*/ 35 w 70"/>
              <a:gd name="T3" fmla="*/ 80 h 80"/>
              <a:gd name="T4" fmla="*/ 20 w 70"/>
              <a:gd name="T5" fmla="*/ 80 h 80"/>
              <a:gd name="T6" fmla="*/ 10 w 70"/>
              <a:gd name="T7" fmla="*/ 70 h 80"/>
              <a:gd name="T8" fmla="*/ 0 w 70"/>
              <a:gd name="T9" fmla="*/ 55 h 80"/>
              <a:gd name="T10" fmla="*/ 0 w 70"/>
              <a:gd name="T11" fmla="*/ 40 h 80"/>
              <a:gd name="T12" fmla="*/ 0 w 70"/>
              <a:gd name="T13" fmla="*/ 40 h 80"/>
              <a:gd name="T14" fmla="*/ 0 w 70"/>
              <a:gd name="T15" fmla="*/ 25 h 80"/>
              <a:gd name="T16" fmla="*/ 10 w 70"/>
              <a:gd name="T17" fmla="*/ 10 h 80"/>
              <a:gd name="T18" fmla="*/ 20 w 70"/>
              <a:gd name="T19" fmla="*/ 5 h 80"/>
              <a:gd name="T20" fmla="*/ 35 w 70"/>
              <a:gd name="T21" fmla="*/ 0 h 80"/>
              <a:gd name="T22" fmla="*/ 35 w 70"/>
              <a:gd name="T23" fmla="*/ 0 h 80"/>
              <a:gd name="T24" fmla="*/ 50 w 70"/>
              <a:gd name="T25" fmla="*/ 5 h 80"/>
              <a:gd name="T26" fmla="*/ 60 w 70"/>
              <a:gd name="T27" fmla="*/ 10 h 80"/>
              <a:gd name="T28" fmla="*/ 70 w 70"/>
              <a:gd name="T29" fmla="*/ 25 h 80"/>
              <a:gd name="T30" fmla="*/ 70 w 70"/>
              <a:gd name="T31" fmla="*/ 40 h 80"/>
              <a:gd name="T32" fmla="*/ 70 w 70"/>
              <a:gd name="T33" fmla="*/ 40 h 80"/>
              <a:gd name="T34" fmla="*/ 70 w 70"/>
              <a:gd name="T35" fmla="*/ 55 h 80"/>
              <a:gd name="T36" fmla="*/ 60 w 70"/>
              <a:gd name="T37" fmla="*/ 70 h 80"/>
              <a:gd name="T38" fmla="*/ 50 w 70"/>
              <a:gd name="T39" fmla="*/ 80 h 80"/>
              <a:gd name="T40" fmla="*/ 35 w 70"/>
              <a:gd name="T41" fmla="*/ 80 h 80"/>
              <a:gd name="T42" fmla="*/ 35 w 70"/>
              <a:gd name="T43" fmla="*/ 80 h 80"/>
              <a:gd name="T44" fmla="*/ 35 w 70"/>
              <a:gd name="T45" fmla="*/ 75 h 80"/>
              <a:gd name="T46" fmla="*/ 35 w 70"/>
              <a:gd name="T47" fmla="*/ 75 h 80"/>
              <a:gd name="T48" fmla="*/ 45 w 70"/>
              <a:gd name="T49" fmla="*/ 70 h 80"/>
              <a:gd name="T50" fmla="*/ 55 w 70"/>
              <a:gd name="T51" fmla="*/ 65 h 80"/>
              <a:gd name="T52" fmla="*/ 60 w 70"/>
              <a:gd name="T53" fmla="*/ 55 h 80"/>
              <a:gd name="T54" fmla="*/ 60 w 70"/>
              <a:gd name="T55" fmla="*/ 40 h 80"/>
              <a:gd name="T56" fmla="*/ 60 w 70"/>
              <a:gd name="T57" fmla="*/ 40 h 80"/>
              <a:gd name="T58" fmla="*/ 60 w 70"/>
              <a:gd name="T59" fmla="*/ 30 h 80"/>
              <a:gd name="T60" fmla="*/ 55 w 70"/>
              <a:gd name="T61" fmla="*/ 20 h 80"/>
              <a:gd name="T62" fmla="*/ 45 w 70"/>
              <a:gd name="T63" fmla="*/ 10 h 80"/>
              <a:gd name="T64" fmla="*/ 35 w 70"/>
              <a:gd name="T65" fmla="*/ 10 h 80"/>
              <a:gd name="T66" fmla="*/ 35 w 70"/>
              <a:gd name="T67" fmla="*/ 10 h 80"/>
              <a:gd name="T68" fmla="*/ 25 w 70"/>
              <a:gd name="T69" fmla="*/ 10 h 80"/>
              <a:gd name="T70" fmla="*/ 15 w 70"/>
              <a:gd name="T71" fmla="*/ 20 h 80"/>
              <a:gd name="T72" fmla="*/ 10 w 70"/>
              <a:gd name="T73" fmla="*/ 30 h 80"/>
              <a:gd name="T74" fmla="*/ 10 w 70"/>
              <a:gd name="T75" fmla="*/ 40 h 80"/>
              <a:gd name="T76" fmla="*/ 10 w 70"/>
              <a:gd name="T77" fmla="*/ 40 h 80"/>
              <a:gd name="T78" fmla="*/ 10 w 70"/>
              <a:gd name="T79" fmla="*/ 55 h 80"/>
              <a:gd name="T80" fmla="*/ 15 w 70"/>
              <a:gd name="T81" fmla="*/ 65 h 80"/>
              <a:gd name="T82" fmla="*/ 25 w 70"/>
              <a:gd name="T83" fmla="*/ 70 h 80"/>
              <a:gd name="T84" fmla="*/ 35 w 70"/>
              <a:gd name="T85" fmla="*/ 75 h 80"/>
              <a:gd name="T86" fmla="*/ 35 w 70"/>
              <a:gd name="T87" fmla="*/ 75 h 8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Lst>
            <a:rect l="0" t="0" r="r" b="b"/>
            <a:pathLst>
              <a:path w="70" h="80">
                <a:moveTo>
                  <a:pt x="35" y="80"/>
                </a:moveTo>
                <a:lnTo>
                  <a:pt x="35" y="80"/>
                </a:lnTo>
                <a:lnTo>
                  <a:pt x="20" y="80"/>
                </a:lnTo>
                <a:lnTo>
                  <a:pt x="10" y="70"/>
                </a:lnTo>
                <a:lnTo>
                  <a:pt x="0" y="55"/>
                </a:lnTo>
                <a:lnTo>
                  <a:pt x="0" y="40"/>
                </a:lnTo>
                <a:lnTo>
                  <a:pt x="0" y="40"/>
                </a:lnTo>
                <a:lnTo>
                  <a:pt x="0" y="25"/>
                </a:lnTo>
                <a:lnTo>
                  <a:pt x="10" y="10"/>
                </a:lnTo>
                <a:lnTo>
                  <a:pt x="20" y="5"/>
                </a:lnTo>
                <a:lnTo>
                  <a:pt x="35" y="0"/>
                </a:lnTo>
                <a:lnTo>
                  <a:pt x="35" y="0"/>
                </a:lnTo>
                <a:lnTo>
                  <a:pt x="50" y="5"/>
                </a:lnTo>
                <a:lnTo>
                  <a:pt x="60" y="10"/>
                </a:lnTo>
                <a:lnTo>
                  <a:pt x="70" y="25"/>
                </a:lnTo>
                <a:lnTo>
                  <a:pt x="70" y="40"/>
                </a:lnTo>
                <a:lnTo>
                  <a:pt x="70" y="40"/>
                </a:lnTo>
                <a:lnTo>
                  <a:pt x="70" y="55"/>
                </a:lnTo>
                <a:lnTo>
                  <a:pt x="60" y="70"/>
                </a:lnTo>
                <a:lnTo>
                  <a:pt x="50" y="80"/>
                </a:lnTo>
                <a:lnTo>
                  <a:pt x="35" y="80"/>
                </a:lnTo>
                <a:lnTo>
                  <a:pt x="35" y="80"/>
                </a:lnTo>
                <a:close/>
                <a:moveTo>
                  <a:pt x="35" y="75"/>
                </a:moveTo>
                <a:lnTo>
                  <a:pt x="35" y="75"/>
                </a:lnTo>
                <a:lnTo>
                  <a:pt x="45" y="70"/>
                </a:lnTo>
                <a:lnTo>
                  <a:pt x="55" y="65"/>
                </a:lnTo>
                <a:lnTo>
                  <a:pt x="60" y="55"/>
                </a:lnTo>
                <a:lnTo>
                  <a:pt x="60" y="40"/>
                </a:lnTo>
                <a:lnTo>
                  <a:pt x="60" y="40"/>
                </a:lnTo>
                <a:lnTo>
                  <a:pt x="60" y="30"/>
                </a:lnTo>
                <a:lnTo>
                  <a:pt x="55" y="20"/>
                </a:lnTo>
                <a:lnTo>
                  <a:pt x="45" y="10"/>
                </a:lnTo>
                <a:lnTo>
                  <a:pt x="35" y="10"/>
                </a:lnTo>
                <a:lnTo>
                  <a:pt x="35" y="10"/>
                </a:lnTo>
                <a:lnTo>
                  <a:pt x="25" y="10"/>
                </a:lnTo>
                <a:lnTo>
                  <a:pt x="15" y="20"/>
                </a:lnTo>
                <a:lnTo>
                  <a:pt x="10" y="30"/>
                </a:lnTo>
                <a:lnTo>
                  <a:pt x="10" y="40"/>
                </a:lnTo>
                <a:lnTo>
                  <a:pt x="10" y="40"/>
                </a:lnTo>
                <a:lnTo>
                  <a:pt x="10" y="55"/>
                </a:lnTo>
                <a:lnTo>
                  <a:pt x="15" y="65"/>
                </a:lnTo>
                <a:lnTo>
                  <a:pt x="25" y="70"/>
                </a:lnTo>
                <a:lnTo>
                  <a:pt x="35" y="75"/>
                </a:lnTo>
                <a:lnTo>
                  <a:pt x="35" y="75"/>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141" name="Freeform 140">
            <a:extLst>
              <a:ext uri="{FF2B5EF4-FFF2-40B4-BE49-F238E27FC236}">
                <a16:creationId xmlns:a16="http://schemas.microsoft.com/office/drawing/2014/main" id="{00000000-0008-0000-0F00-00008D000000}"/>
              </a:ext>
            </a:extLst>
          </xdr:cNvPr>
          <xdr:cNvSpPr>
            <a:spLocks/>
          </xdr:cNvSpPr>
        </xdr:nvSpPr>
        <xdr:spPr bwMode="auto">
          <a:xfrm>
            <a:off x="1740852" y="715010"/>
            <a:ext cx="38100" cy="50800"/>
          </a:xfrm>
          <a:custGeom>
            <a:avLst/>
            <a:gdLst>
              <a:gd name="T0" fmla="*/ 50 w 60"/>
              <a:gd name="T1" fmla="*/ 80 h 80"/>
              <a:gd name="T2" fmla="*/ 10 w 60"/>
              <a:gd name="T3" fmla="*/ 15 h 80"/>
              <a:gd name="T4" fmla="*/ 10 w 60"/>
              <a:gd name="T5" fmla="*/ 15 h 80"/>
              <a:gd name="T6" fmla="*/ 10 w 60"/>
              <a:gd name="T7" fmla="*/ 15 h 80"/>
              <a:gd name="T8" fmla="*/ 10 w 60"/>
              <a:gd name="T9" fmla="*/ 35 h 80"/>
              <a:gd name="T10" fmla="*/ 10 w 60"/>
              <a:gd name="T11" fmla="*/ 80 h 80"/>
              <a:gd name="T12" fmla="*/ 0 w 60"/>
              <a:gd name="T13" fmla="*/ 80 h 80"/>
              <a:gd name="T14" fmla="*/ 0 w 60"/>
              <a:gd name="T15" fmla="*/ 0 h 80"/>
              <a:gd name="T16" fmla="*/ 10 w 60"/>
              <a:gd name="T17" fmla="*/ 0 h 80"/>
              <a:gd name="T18" fmla="*/ 55 w 60"/>
              <a:gd name="T19" fmla="*/ 65 h 80"/>
              <a:gd name="T20" fmla="*/ 55 w 60"/>
              <a:gd name="T21" fmla="*/ 65 h 80"/>
              <a:gd name="T22" fmla="*/ 55 w 60"/>
              <a:gd name="T23" fmla="*/ 65 h 80"/>
              <a:gd name="T24" fmla="*/ 50 w 60"/>
              <a:gd name="T25" fmla="*/ 45 h 80"/>
              <a:gd name="T26" fmla="*/ 50 w 60"/>
              <a:gd name="T27" fmla="*/ 0 h 80"/>
              <a:gd name="T28" fmla="*/ 60 w 60"/>
              <a:gd name="T29" fmla="*/ 0 h 80"/>
              <a:gd name="T30" fmla="*/ 60 w 60"/>
              <a:gd name="T31" fmla="*/ 80 h 80"/>
              <a:gd name="T32" fmla="*/ 50 w 60"/>
              <a:gd name="T33" fmla="*/ 80 h 8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Lst>
            <a:rect l="0" t="0" r="r" b="b"/>
            <a:pathLst>
              <a:path w="60" h="80">
                <a:moveTo>
                  <a:pt x="50" y="80"/>
                </a:moveTo>
                <a:lnTo>
                  <a:pt x="10" y="15"/>
                </a:lnTo>
                <a:lnTo>
                  <a:pt x="10" y="15"/>
                </a:lnTo>
                <a:lnTo>
                  <a:pt x="10" y="15"/>
                </a:lnTo>
                <a:lnTo>
                  <a:pt x="10" y="35"/>
                </a:lnTo>
                <a:lnTo>
                  <a:pt x="10" y="80"/>
                </a:lnTo>
                <a:lnTo>
                  <a:pt x="0" y="80"/>
                </a:lnTo>
                <a:lnTo>
                  <a:pt x="0" y="0"/>
                </a:lnTo>
                <a:lnTo>
                  <a:pt x="10" y="0"/>
                </a:lnTo>
                <a:lnTo>
                  <a:pt x="55" y="65"/>
                </a:lnTo>
                <a:lnTo>
                  <a:pt x="55" y="65"/>
                </a:lnTo>
                <a:lnTo>
                  <a:pt x="55" y="65"/>
                </a:lnTo>
                <a:lnTo>
                  <a:pt x="50" y="45"/>
                </a:lnTo>
                <a:lnTo>
                  <a:pt x="50" y="0"/>
                </a:lnTo>
                <a:lnTo>
                  <a:pt x="60" y="0"/>
                </a:lnTo>
                <a:lnTo>
                  <a:pt x="60" y="80"/>
                </a:lnTo>
                <a:lnTo>
                  <a:pt x="50" y="8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142" name="Freeform 141">
            <a:extLst>
              <a:ext uri="{FF2B5EF4-FFF2-40B4-BE49-F238E27FC236}">
                <a16:creationId xmlns:a16="http://schemas.microsoft.com/office/drawing/2014/main" id="{00000000-0008-0000-0F00-00008E000000}"/>
              </a:ext>
            </a:extLst>
          </xdr:cNvPr>
          <xdr:cNvSpPr>
            <a:spLocks/>
          </xdr:cNvSpPr>
        </xdr:nvSpPr>
        <xdr:spPr bwMode="auto">
          <a:xfrm>
            <a:off x="1820227" y="715010"/>
            <a:ext cx="28575" cy="50800"/>
          </a:xfrm>
          <a:custGeom>
            <a:avLst/>
            <a:gdLst>
              <a:gd name="T0" fmla="*/ 0 w 45"/>
              <a:gd name="T1" fmla="*/ 80 h 80"/>
              <a:gd name="T2" fmla="*/ 0 w 45"/>
              <a:gd name="T3" fmla="*/ 0 h 80"/>
              <a:gd name="T4" fmla="*/ 45 w 45"/>
              <a:gd name="T5" fmla="*/ 0 h 80"/>
              <a:gd name="T6" fmla="*/ 45 w 45"/>
              <a:gd name="T7" fmla="*/ 10 h 80"/>
              <a:gd name="T8" fmla="*/ 10 w 45"/>
              <a:gd name="T9" fmla="*/ 10 h 80"/>
              <a:gd name="T10" fmla="*/ 10 w 45"/>
              <a:gd name="T11" fmla="*/ 40 h 80"/>
              <a:gd name="T12" fmla="*/ 40 w 45"/>
              <a:gd name="T13" fmla="*/ 40 h 80"/>
              <a:gd name="T14" fmla="*/ 40 w 45"/>
              <a:gd name="T15" fmla="*/ 45 h 80"/>
              <a:gd name="T16" fmla="*/ 10 w 45"/>
              <a:gd name="T17" fmla="*/ 45 h 80"/>
              <a:gd name="T18" fmla="*/ 10 w 45"/>
              <a:gd name="T19" fmla="*/ 80 h 80"/>
              <a:gd name="T20" fmla="*/ 0 w 45"/>
              <a:gd name="T21" fmla="*/ 80 h 8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Lst>
            <a:rect l="0" t="0" r="r" b="b"/>
            <a:pathLst>
              <a:path w="45" h="80">
                <a:moveTo>
                  <a:pt x="0" y="80"/>
                </a:moveTo>
                <a:lnTo>
                  <a:pt x="0" y="0"/>
                </a:lnTo>
                <a:lnTo>
                  <a:pt x="45" y="0"/>
                </a:lnTo>
                <a:lnTo>
                  <a:pt x="45" y="10"/>
                </a:lnTo>
                <a:lnTo>
                  <a:pt x="10" y="10"/>
                </a:lnTo>
                <a:lnTo>
                  <a:pt x="10" y="40"/>
                </a:lnTo>
                <a:lnTo>
                  <a:pt x="40" y="40"/>
                </a:lnTo>
                <a:lnTo>
                  <a:pt x="40" y="45"/>
                </a:lnTo>
                <a:lnTo>
                  <a:pt x="10" y="45"/>
                </a:lnTo>
                <a:lnTo>
                  <a:pt x="10" y="80"/>
                </a:lnTo>
                <a:lnTo>
                  <a:pt x="0" y="8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143" name="Freeform 142">
            <a:extLst>
              <a:ext uri="{FF2B5EF4-FFF2-40B4-BE49-F238E27FC236}">
                <a16:creationId xmlns:a16="http://schemas.microsoft.com/office/drawing/2014/main" id="{00000000-0008-0000-0F00-00008F000000}"/>
              </a:ext>
            </a:extLst>
          </xdr:cNvPr>
          <xdr:cNvSpPr>
            <a:spLocks/>
          </xdr:cNvSpPr>
        </xdr:nvSpPr>
        <xdr:spPr bwMode="auto">
          <a:xfrm>
            <a:off x="1883727" y="715010"/>
            <a:ext cx="28575" cy="50800"/>
          </a:xfrm>
          <a:custGeom>
            <a:avLst/>
            <a:gdLst>
              <a:gd name="T0" fmla="*/ 0 w 45"/>
              <a:gd name="T1" fmla="*/ 80 h 80"/>
              <a:gd name="T2" fmla="*/ 0 w 45"/>
              <a:gd name="T3" fmla="*/ 0 h 80"/>
              <a:gd name="T4" fmla="*/ 40 w 45"/>
              <a:gd name="T5" fmla="*/ 0 h 80"/>
              <a:gd name="T6" fmla="*/ 40 w 45"/>
              <a:gd name="T7" fmla="*/ 10 h 80"/>
              <a:gd name="T8" fmla="*/ 10 w 45"/>
              <a:gd name="T9" fmla="*/ 10 h 80"/>
              <a:gd name="T10" fmla="*/ 10 w 45"/>
              <a:gd name="T11" fmla="*/ 35 h 80"/>
              <a:gd name="T12" fmla="*/ 35 w 45"/>
              <a:gd name="T13" fmla="*/ 35 h 80"/>
              <a:gd name="T14" fmla="*/ 35 w 45"/>
              <a:gd name="T15" fmla="*/ 45 h 80"/>
              <a:gd name="T16" fmla="*/ 10 w 45"/>
              <a:gd name="T17" fmla="*/ 45 h 80"/>
              <a:gd name="T18" fmla="*/ 10 w 45"/>
              <a:gd name="T19" fmla="*/ 70 h 80"/>
              <a:gd name="T20" fmla="*/ 45 w 45"/>
              <a:gd name="T21" fmla="*/ 70 h 80"/>
              <a:gd name="T22" fmla="*/ 40 w 45"/>
              <a:gd name="T23" fmla="*/ 80 h 80"/>
              <a:gd name="T24" fmla="*/ 0 w 45"/>
              <a:gd name="T25" fmla="*/ 80 h 8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Lst>
            <a:rect l="0" t="0" r="r" b="b"/>
            <a:pathLst>
              <a:path w="45" h="80">
                <a:moveTo>
                  <a:pt x="0" y="80"/>
                </a:moveTo>
                <a:lnTo>
                  <a:pt x="0" y="0"/>
                </a:lnTo>
                <a:lnTo>
                  <a:pt x="40" y="0"/>
                </a:lnTo>
                <a:lnTo>
                  <a:pt x="40" y="10"/>
                </a:lnTo>
                <a:lnTo>
                  <a:pt x="10" y="10"/>
                </a:lnTo>
                <a:lnTo>
                  <a:pt x="10" y="35"/>
                </a:lnTo>
                <a:lnTo>
                  <a:pt x="35" y="35"/>
                </a:lnTo>
                <a:lnTo>
                  <a:pt x="35" y="45"/>
                </a:lnTo>
                <a:lnTo>
                  <a:pt x="10" y="45"/>
                </a:lnTo>
                <a:lnTo>
                  <a:pt x="10" y="70"/>
                </a:lnTo>
                <a:lnTo>
                  <a:pt x="45" y="70"/>
                </a:lnTo>
                <a:lnTo>
                  <a:pt x="40" y="80"/>
                </a:lnTo>
                <a:lnTo>
                  <a:pt x="0" y="8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144" name="Freeform 143">
            <a:extLst>
              <a:ext uri="{FF2B5EF4-FFF2-40B4-BE49-F238E27FC236}">
                <a16:creationId xmlns:a16="http://schemas.microsoft.com/office/drawing/2014/main" id="{00000000-0008-0000-0F00-000090000000}"/>
              </a:ext>
            </a:extLst>
          </xdr:cNvPr>
          <xdr:cNvSpPr>
            <a:spLocks noEditPoints="1"/>
          </xdr:cNvSpPr>
        </xdr:nvSpPr>
        <xdr:spPr bwMode="auto">
          <a:xfrm>
            <a:off x="1947227" y="715010"/>
            <a:ext cx="34290" cy="50800"/>
          </a:xfrm>
          <a:custGeom>
            <a:avLst/>
            <a:gdLst>
              <a:gd name="T0" fmla="*/ 49 w 54"/>
              <a:gd name="T1" fmla="*/ 25 h 80"/>
              <a:gd name="T2" fmla="*/ 49 w 54"/>
              <a:gd name="T3" fmla="*/ 25 h 80"/>
              <a:gd name="T4" fmla="*/ 49 w 54"/>
              <a:gd name="T5" fmla="*/ 30 h 80"/>
              <a:gd name="T6" fmla="*/ 44 w 54"/>
              <a:gd name="T7" fmla="*/ 40 h 80"/>
              <a:gd name="T8" fmla="*/ 34 w 54"/>
              <a:gd name="T9" fmla="*/ 45 h 80"/>
              <a:gd name="T10" fmla="*/ 54 w 54"/>
              <a:gd name="T11" fmla="*/ 80 h 80"/>
              <a:gd name="T12" fmla="*/ 44 w 54"/>
              <a:gd name="T13" fmla="*/ 80 h 80"/>
              <a:gd name="T14" fmla="*/ 24 w 54"/>
              <a:gd name="T15" fmla="*/ 50 h 80"/>
              <a:gd name="T16" fmla="*/ 10 w 54"/>
              <a:gd name="T17" fmla="*/ 50 h 80"/>
              <a:gd name="T18" fmla="*/ 10 w 54"/>
              <a:gd name="T19" fmla="*/ 80 h 80"/>
              <a:gd name="T20" fmla="*/ 0 w 54"/>
              <a:gd name="T21" fmla="*/ 80 h 80"/>
              <a:gd name="T22" fmla="*/ 0 w 54"/>
              <a:gd name="T23" fmla="*/ 0 h 80"/>
              <a:gd name="T24" fmla="*/ 19 w 54"/>
              <a:gd name="T25" fmla="*/ 0 h 80"/>
              <a:gd name="T26" fmla="*/ 19 w 54"/>
              <a:gd name="T27" fmla="*/ 0 h 80"/>
              <a:gd name="T28" fmla="*/ 34 w 54"/>
              <a:gd name="T29" fmla="*/ 5 h 80"/>
              <a:gd name="T30" fmla="*/ 44 w 54"/>
              <a:gd name="T31" fmla="*/ 5 h 80"/>
              <a:gd name="T32" fmla="*/ 49 w 54"/>
              <a:gd name="T33" fmla="*/ 15 h 80"/>
              <a:gd name="T34" fmla="*/ 49 w 54"/>
              <a:gd name="T35" fmla="*/ 25 h 80"/>
              <a:gd name="T36" fmla="*/ 49 w 54"/>
              <a:gd name="T37" fmla="*/ 25 h 80"/>
              <a:gd name="T38" fmla="*/ 10 w 54"/>
              <a:gd name="T39" fmla="*/ 10 h 80"/>
              <a:gd name="T40" fmla="*/ 10 w 54"/>
              <a:gd name="T41" fmla="*/ 40 h 80"/>
              <a:gd name="T42" fmla="*/ 19 w 54"/>
              <a:gd name="T43" fmla="*/ 40 h 80"/>
              <a:gd name="T44" fmla="*/ 19 w 54"/>
              <a:gd name="T45" fmla="*/ 40 h 80"/>
              <a:gd name="T46" fmla="*/ 34 w 54"/>
              <a:gd name="T47" fmla="*/ 35 h 80"/>
              <a:gd name="T48" fmla="*/ 39 w 54"/>
              <a:gd name="T49" fmla="*/ 25 h 80"/>
              <a:gd name="T50" fmla="*/ 39 w 54"/>
              <a:gd name="T51" fmla="*/ 25 h 80"/>
              <a:gd name="T52" fmla="*/ 34 w 54"/>
              <a:gd name="T53" fmla="*/ 15 h 80"/>
              <a:gd name="T54" fmla="*/ 19 w 54"/>
              <a:gd name="T55" fmla="*/ 10 h 80"/>
              <a:gd name="T56" fmla="*/ 10 w 54"/>
              <a:gd name="T57" fmla="*/ 10 h 8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Lst>
            <a:rect l="0" t="0" r="r" b="b"/>
            <a:pathLst>
              <a:path w="54" h="80">
                <a:moveTo>
                  <a:pt x="49" y="25"/>
                </a:moveTo>
                <a:lnTo>
                  <a:pt x="49" y="25"/>
                </a:lnTo>
                <a:lnTo>
                  <a:pt x="49" y="30"/>
                </a:lnTo>
                <a:lnTo>
                  <a:pt x="44" y="40"/>
                </a:lnTo>
                <a:lnTo>
                  <a:pt x="34" y="45"/>
                </a:lnTo>
                <a:lnTo>
                  <a:pt x="54" y="80"/>
                </a:lnTo>
                <a:lnTo>
                  <a:pt x="44" y="80"/>
                </a:lnTo>
                <a:lnTo>
                  <a:pt x="24" y="50"/>
                </a:lnTo>
                <a:lnTo>
                  <a:pt x="10" y="50"/>
                </a:lnTo>
                <a:lnTo>
                  <a:pt x="10" y="80"/>
                </a:lnTo>
                <a:lnTo>
                  <a:pt x="0" y="80"/>
                </a:lnTo>
                <a:lnTo>
                  <a:pt x="0" y="0"/>
                </a:lnTo>
                <a:lnTo>
                  <a:pt x="19" y="0"/>
                </a:lnTo>
                <a:lnTo>
                  <a:pt x="19" y="0"/>
                </a:lnTo>
                <a:lnTo>
                  <a:pt x="34" y="5"/>
                </a:lnTo>
                <a:lnTo>
                  <a:pt x="44" y="5"/>
                </a:lnTo>
                <a:lnTo>
                  <a:pt x="49" y="15"/>
                </a:lnTo>
                <a:lnTo>
                  <a:pt x="49" y="25"/>
                </a:lnTo>
                <a:lnTo>
                  <a:pt x="49" y="25"/>
                </a:lnTo>
                <a:close/>
                <a:moveTo>
                  <a:pt x="10" y="10"/>
                </a:moveTo>
                <a:lnTo>
                  <a:pt x="10" y="40"/>
                </a:lnTo>
                <a:lnTo>
                  <a:pt x="19" y="40"/>
                </a:lnTo>
                <a:lnTo>
                  <a:pt x="19" y="40"/>
                </a:lnTo>
                <a:lnTo>
                  <a:pt x="34" y="35"/>
                </a:lnTo>
                <a:lnTo>
                  <a:pt x="39" y="25"/>
                </a:lnTo>
                <a:lnTo>
                  <a:pt x="39" y="25"/>
                </a:lnTo>
                <a:lnTo>
                  <a:pt x="34" y="15"/>
                </a:lnTo>
                <a:lnTo>
                  <a:pt x="19" y="10"/>
                </a:lnTo>
                <a:lnTo>
                  <a:pt x="10" y="1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145" name="Freeform 144">
            <a:extLst>
              <a:ext uri="{FF2B5EF4-FFF2-40B4-BE49-F238E27FC236}">
                <a16:creationId xmlns:a16="http://schemas.microsoft.com/office/drawing/2014/main" id="{00000000-0008-0000-0F00-000091000000}"/>
              </a:ext>
            </a:extLst>
          </xdr:cNvPr>
          <xdr:cNvSpPr>
            <a:spLocks/>
          </xdr:cNvSpPr>
        </xdr:nvSpPr>
        <xdr:spPr bwMode="auto">
          <a:xfrm>
            <a:off x="2016442" y="715010"/>
            <a:ext cx="28575" cy="50800"/>
          </a:xfrm>
          <a:custGeom>
            <a:avLst/>
            <a:gdLst>
              <a:gd name="T0" fmla="*/ 0 w 45"/>
              <a:gd name="T1" fmla="*/ 80 h 80"/>
              <a:gd name="T2" fmla="*/ 0 w 45"/>
              <a:gd name="T3" fmla="*/ 0 h 80"/>
              <a:gd name="T4" fmla="*/ 45 w 45"/>
              <a:gd name="T5" fmla="*/ 0 h 80"/>
              <a:gd name="T6" fmla="*/ 45 w 45"/>
              <a:gd name="T7" fmla="*/ 10 h 80"/>
              <a:gd name="T8" fmla="*/ 10 w 45"/>
              <a:gd name="T9" fmla="*/ 10 h 80"/>
              <a:gd name="T10" fmla="*/ 10 w 45"/>
              <a:gd name="T11" fmla="*/ 35 h 80"/>
              <a:gd name="T12" fmla="*/ 40 w 45"/>
              <a:gd name="T13" fmla="*/ 35 h 80"/>
              <a:gd name="T14" fmla="*/ 40 w 45"/>
              <a:gd name="T15" fmla="*/ 45 h 80"/>
              <a:gd name="T16" fmla="*/ 10 w 45"/>
              <a:gd name="T17" fmla="*/ 45 h 80"/>
              <a:gd name="T18" fmla="*/ 10 w 45"/>
              <a:gd name="T19" fmla="*/ 70 h 80"/>
              <a:gd name="T20" fmla="*/ 45 w 45"/>
              <a:gd name="T21" fmla="*/ 70 h 80"/>
              <a:gd name="T22" fmla="*/ 45 w 45"/>
              <a:gd name="T23" fmla="*/ 80 h 80"/>
              <a:gd name="T24" fmla="*/ 0 w 45"/>
              <a:gd name="T25" fmla="*/ 80 h 8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Lst>
            <a:rect l="0" t="0" r="r" b="b"/>
            <a:pathLst>
              <a:path w="45" h="80">
                <a:moveTo>
                  <a:pt x="0" y="80"/>
                </a:moveTo>
                <a:lnTo>
                  <a:pt x="0" y="0"/>
                </a:lnTo>
                <a:lnTo>
                  <a:pt x="45" y="0"/>
                </a:lnTo>
                <a:lnTo>
                  <a:pt x="45" y="10"/>
                </a:lnTo>
                <a:lnTo>
                  <a:pt x="10" y="10"/>
                </a:lnTo>
                <a:lnTo>
                  <a:pt x="10" y="35"/>
                </a:lnTo>
                <a:lnTo>
                  <a:pt x="40" y="35"/>
                </a:lnTo>
                <a:lnTo>
                  <a:pt x="40" y="45"/>
                </a:lnTo>
                <a:lnTo>
                  <a:pt x="10" y="45"/>
                </a:lnTo>
                <a:lnTo>
                  <a:pt x="10" y="70"/>
                </a:lnTo>
                <a:lnTo>
                  <a:pt x="45" y="70"/>
                </a:lnTo>
                <a:lnTo>
                  <a:pt x="45" y="80"/>
                </a:lnTo>
                <a:lnTo>
                  <a:pt x="0" y="8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146" name="Freeform 145">
            <a:extLst>
              <a:ext uri="{FF2B5EF4-FFF2-40B4-BE49-F238E27FC236}">
                <a16:creationId xmlns:a16="http://schemas.microsoft.com/office/drawing/2014/main" id="{00000000-0008-0000-0F00-000092000000}"/>
              </a:ext>
            </a:extLst>
          </xdr:cNvPr>
          <xdr:cNvSpPr>
            <a:spLocks/>
          </xdr:cNvSpPr>
        </xdr:nvSpPr>
        <xdr:spPr bwMode="auto">
          <a:xfrm>
            <a:off x="2083117" y="715010"/>
            <a:ext cx="38100" cy="50800"/>
          </a:xfrm>
          <a:custGeom>
            <a:avLst/>
            <a:gdLst>
              <a:gd name="T0" fmla="*/ 50 w 60"/>
              <a:gd name="T1" fmla="*/ 80 h 80"/>
              <a:gd name="T2" fmla="*/ 5 w 60"/>
              <a:gd name="T3" fmla="*/ 15 h 80"/>
              <a:gd name="T4" fmla="*/ 5 w 60"/>
              <a:gd name="T5" fmla="*/ 15 h 80"/>
              <a:gd name="T6" fmla="*/ 5 w 60"/>
              <a:gd name="T7" fmla="*/ 15 h 80"/>
              <a:gd name="T8" fmla="*/ 5 w 60"/>
              <a:gd name="T9" fmla="*/ 35 h 80"/>
              <a:gd name="T10" fmla="*/ 5 w 60"/>
              <a:gd name="T11" fmla="*/ 80 h 80"/>
              <a:gd name="T12" fmla="*/ 0 w 60"/>
              <a:gd name="T13" fmla="*/ 80 h 80"/>
              <a:gd name="T14" fmla="*/ 0 w 60"/>
              <a:gd name="T15" fmla="*/ 0 h 80"/>
              <a:gd name="T16" fmla="*/ 10 w 60"/>
              <a:gd name="T17" fmla="*/ 0 h 80"/>
              <a:gd name="T18" fmla="*/ 50 w 60"/>
              <a:gd name="T19" fmla="*/ 65 h 80"/>
              <a:gd name="T20" fmla="*/ 50 w 60"/>
              <a:gd name="T21" fmla="*/ 65 h 80"/>
              <a:gd name="T22" fmla="*/ 50 w 60"/>
              <a:gd name="T23" fmla="*/ 65 h 80"/>
              <a:gd name="T24" fmla="*/ 50 w 60"/>
              <a:gd name="T25" fmla="*/ 45 h 80"/>
              <a:gd name="T26" fmla="*/ 50 w 60"/>
              <a:gd name="T27" fmla="*/ 0 h 80"/>
              <a:gd name="T28" fmla="*/ 60 w 60"/>
              <a:gd name="T29" fmla="*/ 0 h 80"/>
              <a:gd name="T30" fmla="*/ 60 w 60"/>
              <a:gd name="T31" fmla="*/ 80 h 80"/>
              <a:gd name="T32" fmla="*/ 50 w 60"/>
              <a:gd name="T33" fmla="*/ 80 h 8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Lst>
            <a:rect l="0" t="0" r="r" b="b"/>
            <a:pathLst>
              <a:path w="60" h="80">
                <a:moveTo>
                  <a:pt x="50" y="80"/>
                </a:moveTo>
                <a:lnTo>
                  <a:pt x="5" y="15"/>
                </a:lnTo>
                <a:lnTo>
                  <a:pt x="5" y="15"/>
                </a:lnTo>
                <a:lnTo>
                  <a:pt x="5" y="15"/>
                </a:lnTo>
                <a:lnTo>
                  <a:pt x="5" y="35"/>
                </a:lnTo>
                <a:lnTo>
                  <a:pt x="5" y="80"/>
                </a:lnTo>
                <a:lnTo>
                  <a:pt x="0" y="80"/>
                </a:lnTo>
                <a:lnTo>
                  <a:pt x="0" y="0"/>
                </a:lnTo>
                <a:lnTo>
                  <a:pt x="10" y="0"/>
                </a:lnTo>
                <a:lnTo>
                  <a:pt x="50" y="65"/>
                </a:lnTo>
                <a:lnTo>
                  <a:pt x="50" y="65"/>
                </a:lnTo>
                <a:lnTo>
                  <a:pt x="50" y="65"/>
                </a:lnTo>
                <a:lnTo>
                  <a:pt x="50" y="45"/>
                </a:lnTo>
                <a:lnTo>
                  <a:pt x="50" y="0"/>
                </a:lnTo>
                <a:lnTo>
                  <a:pt x="60" y="0"/>
                </a:lnTo>
                <a:lnTo>
                  <a:pt x="60" y="80"/>
                </a:lnTo>
                <a:lnTo>
                  <a:pt x="50" y="8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147" name="Freeform 146">
            <a:extLst>
              <a:ext uri="{FF2B5EF4-FFF2-40B4-BE49-F238E27FC236}">
                <a16:creationId xmlns:a16="http://schemas.microsoft.com/office/drawing/2014/main" id="{00000000-0008-0000-0F00-000093000000}"/>
              </a:ext>
            </a:extLst>
          </xdr:cNvPr>
          <xdr:cNvSpPr>
            <a:spLocks/>
          </xdr:cNvSpPr>
        </xdr:nvSpPr>
        <xdr:spPr bwMode="auto">
          <a:xfrm>
            <a:off x="2159317" y="715010"/>
            <a:ext cx="38100" cy="50800"/>
          </a:xfrm>
          <a:custGeom>
            <a:avLst/>
            <a:gdLst>
              <a:gd name="T0" fmla="*/ 10 w 60"/>
              <a:gd name="T1" fmla="*/ 40 h 80"/>
              <a:gd name="T2" fmla="*/ 10 w 60"/>
              <a:gd name="T3" fmla="*/ 40 h 80"/>
              <a:gd name="T4" fmla="*/ 10 w 60"/>
              <a:gd name="T5" fmla="*/ 55 h 80"/>
              <a:gd name="T6" fmla="*/ 15 w 60"/>
              <a:gd name="T7" fmla="*/ 65 h 80"/>
              <a:gd name="T8" fmla="*/ 25 w 60"/>
              <a:gd name="T9" fmla="*/ 70 h 80"/>
              <a:gd name="T10" fmla="*/ 35 w 60"/>
              <a:gd name="T11" fmla="*/ 75 h 80"/>
              <a:gd name="T12" fmla="*/ 35 w 60"/>
              <a:gd name="T13" fmla="*/ 75 h 80"/>
              <a:gd name="T14" fmla="*/ 55 w 60"/>
              <a:gd name="T15" fmla="*/ 70 h 80"/>
              <a:gd name="T16" fmla="*/ 60 w 60"/>
              <a:gd name="T17" fmla="*/ 75 h 80"/>
              <a:gd name="T18" fmla="*/ 60 w 60"/>
              <a:gd name="T19" fmla="*/ 75 h 80"/>
              <a:gd name="T20" fmla="*/ 45 w 60"/>
              <a:gd name="T21" fmla="*/ 80 h 80"/>
              <a:gd name="T22" fmla="*/ 35 w 60"/>
              <a:gd name="T23" fmla="*/ 80 h 80"/>
              <a:gd name="T24" fmla="*/ 35 w 60"/>
              <a:gd name="T25" fmla="*/ 80 h 80"/>
              <a:gd name="T26" fmla="*/ 20 w 60"/>
              <a:gd name="T27" fmla="*/ 80 h 80"/>
              <a:gd name="T28" fmla="*/ 5 w 60"/>
              <a:gd name="T29" fmla="*/ 70 h 80"/>
              <a:gd name="T30" fmla="*/ 0 w 60"/>
              <a:gd name="T31" fmla="*/ 60 h 80"/>
              <a:gd name="T32" fmla="*/ 0 w 60"/>
              <a:gd name="T33" fmla="*/ 40 h 80"/>
              <a:gd name="T34" fmla="*/ 0 w 60"/>
              <a:gd name="T35" fmla="*/ 40 h 80"/>
              <a:gd name="T36" fmla="*/ 0 w 60"/>
              <a:gd name="T37" fmla="*/ 25 h 80"/>
              <a:gd name="T38" fmla="*/ 10 w 60"/>
              <a:gd name="T39" fmla="*/ 10 h 80"/>
              <a:gd name="T40" fmla="*/ 20 w 60"/>
              <a:gd name="T41" fmla="*/ 5 h 80"/>
              <a:gd name="T42" fmla="*/ 35 w 60"/>
              <a:gd name="T43" fmla="*/ 0 h 80"/>
              <a:gd name="T44" fmla="*/ 35 w 60"/>
              <a:gd name="T45" fmla="*/ 0 h 80"/>
              <a:gd name="T46" fmla="*/ 55 w 60"/>
              <a:gd name="T47" fmla="*/ 5 h 80"/>
              <a:gd name="T48" fmla="*/ 55 w 60"/>
              <a:gd name="T49" fmla="*/ 15 h 80"/>
              <a:gd name="T50" fmla="*/ 55 w 60"/>
              <a:gd name="T51" fmla="*/ 15 h 80"/>
              <a:gd name="T52" fmla="*/ 35 w 60"/>
              <a:gd name="T53" fmla="*/ 10 h 80"/>
              <a:gd name="T54" fmla="*/ 35 w 60"/>
              <a:gd name="T55" fmla="*/ 10 h 80"/>
              <a:gd name="T56" fmla="*/ 25 w 60"/>
              <a:gd name="T57" fmla="*/ 10 h 80"/>
              <a:gd name="T58" fmla="*/ 15 w 60"/>
              <a:gd name="T59" fmla="*/ 20 h 80"/>
              <a:gd name="T60" fmla="*/ 10 w 60"/>
              <a:gd name="T61" fmla="*/ 30 h 80"/>
              <a:gd name="T62" fmla="*/ 10 w 60"/>
              <a:gd name="T63" fmla="*/ 40 h 80"/>
              <a:gd name="T64" fmla="*/ 10 w 60"/>
              <a:gd name="T65" fmla="*/ 40 h 8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Lst>
            <a:rect l="0" t="0" r="r" b="b"/>
            <a:pathLst>
              <a:path w="60" h="80">
                <a:moveTo>
                  <a:pt x="10" y="40"/>
                </a:moveTo>
                <a:lnTo>
                  <a:pt x="10" y="40"/>
                </a:lnTo>
                <a:lnTo>
                  <a:pt x="10" y="55"/>
                </a:lnTo>
                <a:lnTo>
                  <a:pt x="15" y="65"/>
                </a:lnTo>
                <a:lnTo>
                  <a:pt x="25" y="70"/>
                </a:lnTo>
                <a:lnTo>
                  <a:pt x="35" y="75"/>
                </a:lnTo>
                <a:lnTo>
                  <a:pt x="35" y="75"/>
                </a:lnTo>
                <a:lnTo>
                  <a:pt x="55" y="70"/>
                </a:lnTo>
                <a:lnTo>
                  <a:pt x="60" y="75"/>
                </a:lnTo>
                <a:lnTo>
                  <a:pt x="60" y="75"/>
                </a:lnTo>
                <a:lnTo>
                  <a:pt x="45" y="80"/>
                </a:lnTo>
                <a:lnTo>
                  <a:pt x="35" y="80"/>
                </a:lnTo>
                <a:lnTo>
                  <a:pt x="35" y="80"/>
                </a:lnTo>
                <a:lnTo>
                  <a:pt x="20" y="80"/>
                </a:lnTo>
                <a:lnTo>
                  <a:pt x="5" y="70"/>
                </a:lnTo>
                <a:lnTo>
                  <a:pt x="0" y="60"/>
                </a:lnTo>
                <a:lnTo>
                  <a:pt x="0" y="40"/>
                </a:lnTo>
                <a:lnTo>
                  <a:pt x="0" y="40"/>
                </a:lnTo>
                <a:lnTo>
                  <a:pt x="0" y="25"/>
                </a:lnTo>
                <a:lnTo>
                  <a:pt x="10" y="10"/>
                </a:lnTo>
                <a:lnTo>
                  <a:pt x="20" y="5"/>
                </a:lnTo>
                <a:lnTo>
                  <a:pt x="35" y="0"/>
                </a:lnTo>
                <a:lnTo>
                  <a:pt x="35" y="0"/>
                </a:lnTo>
                <a:lnTo>
                  <a:pt x="55" y="5"/>
                </a:lnTo>
                <a:lnTo>
                  <a:pt x="55" y="15"/>
                </a:lnTo>
                <a:lnTo>
                  <a:pt x="55" y="15"/>
                </a:lnTo>
                <a:lnTo>
                  <a:pt x="35" y="10"/>
                </a:lnTo>
                <a:lnTo>
                  <a:pt x="35" y="10"/>
                </a:lnTo>
                <a:lnTo>
                  <a:pt x="25" y="10"/>
                </a:lnTo>
                <a:lnTo>
                  <a:pt x="15" y="20"/>
                </a:lnTo>
                <a:lnTo>
                  <a:pt x="10" y="30"/>
                </a:lnTo>
                <a:lnTo>
                  <a:pt x="10" y="40"/>
                </a:lnTo>
                <a:lnTo>
                  <a:pt x="10" y="4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148" name="Freeform 147">
            <a:extLst>
              <a:ext uri="{FF2B5EF4-FFF2-40B4-BE49-F238E27FC236}">
                <a16:creationId xmlns:a16="http://schemas.microsoft.com/office/drawing/2014/main" id="{00000000-0008-0000-0F00-000094000000}"/>
              </a:ext>
            </a:extLst>
          </xdr:cNvPr>
          <xdr:cNvSpPr>
            <a:spLocks/>
          </xdr:cNvSpPr>
        </xdr:nvSpPr>
        <xdr:spPr bwMode="auto">
          <a:xfrm>
            <a:off x="2232342" y="715010"/>
            <a:ext cx="28575" cy="50800"/>
          </a:xfrm>
          <a:custGeom>
            <a:avLst/>
            <a:gdLst>
              <a:gd name="T0" fmla="*/ 0 w 45"/>
              <a:gd name="T1" fmla="*/ 80 h 80"/>
              <a:gd name="T2" fmla="*/ 0 w 45"/>
              <a:gd name="T3" fmla="*/ 0 h 80"/>
              <a:gd name="T4" fmla="*/ 40 w 45"/>
              <a:gd name="T5" fmla="*/ 0 h 80"/>
              <a:gd name="T6" fmla="*/ 40 w 45"/>
              <a:gd name="T7" fmla="*/ 10 h 80"/>
              <a:gd name="T8" fmla="*/ 10 w 45"/>
              <a:gd name="T9" fmla="*/ 10 h 80"/>
              <a:gd name="T10" fmla="*/ 10 w 45"/>
              <a:gd name="T11" fmla="*/ 35 h 80"/>
              <a:gd name="T12" fmla="*/ 35 w 45"/>
              <a:gd name="T13" fmla="*/ 35 h 80"/>
              <a:gd name="T14" fmla="*/ 35 w 45"/>
              <a:gd name="T15" fmla="*/ 45 h 80"/>
              <a:gd name="T16" fmla="*/ 10 w 45"/>
              <a:gd name="T17" fmla="*/ 45 h 80"/>
              <a:gd name="T18" fmla="*/ 10 w 45"/>
              <a:gd name="T19" fmla="*/ 70 h 80"/>
              <a:gd name="T20" fmla="*/ 45 w 45"/>
              <a:gd name="T21" fmla="*/ 70 h 80"/>
              <a:gd name="T22" fmla="*/ 40 w 45"/>
              <a:gd name="T23" fmla="*/ 80 h 80"/>
              <a:gd name="T24" fmla="*/ 0 w 45"/>
              <a:gd name="T25" fmla="*/ 80 h 8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Lst>
            <a:rect l="0" t="0" r="r" b="b"/>
            <a:pathLst>
              <a:path w="45" h="80">
                <a:moveTo>
                  <a:pt x="0" y="80"/>
                </a:moveTo>
                <a:lnTo>
                  <a:pt x="0" y="0"/>
                </a:lnTo>
                <a:lnTo>
                  <a:pt x="40" y="0"/>
                </a:lnTo>
                <a:lnTo>
                  <a:pt x="40" y="10"/>
                </a:lnTo>
                <a:lnTo>
                  <a:pt x="10" y="10"/>
                </a:lnTo>
                <a:lnTo>
                  <a:pt x="10" y="35"/>
                </a:lnTo>
                <a:lnTo>
                  <a:pt x="35" y="35"/>
                </a:lnTo>
                <a:lnTo>
                  <a:pt x="35" y="45"/>
                </a:lnTo>
                <a:lnTo>
                  <a:pt x="10" y="45"/>
                </a:lnTo>
                <a:lnTo>
                  <a:pt x="10" y="70"/>
                </a:lnTo>
                <a:lnTo>
                  <a:pt x="45" y="70"/>
                </a:lnTo>
                <a:lnTo>
                  <a:pt x="40" y="80"/>
                </a:lnTo>
                <a:lnTo>
                  <a:pt x="0" y="8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149" name="Freeform 148">
            <a:extLst>
              <a:ext uri="{FF2B5EF4-FFF2-40B4-BE49-F238E27FC236}">
                <a16:creationId xmlns:a16="http://schemas.microsoft.com/office/drawing/2014/main" id="{00000000-0008-0000-0F00-000095000000}"/>
              </a:ext>
            </a:extLst>
          </xdr:cNvPr>
          <xdr:cNvSpPr>
            <a:spLocks/>
          </xdr:cNvSpPr>
        </xdr:nvSpPr>
        <xdr:spPr bwMode="auto">
          <a:xfrm>
            <a:off x="1064577" y="155575"/>
            <a:ext cx="82550" cy="104775"/>
          </a:xfrm>
          <a:custGeom>
            <a:avLst/>
            <a:gdLst>
              <a:gd name="T0" fmla="*/ 55 w 130"/>
              <a:gd name="T1" fmla="*/ 165 h 165"/>
              <a:gd name="T2" fmla="*/ 55 w 130"/>
              <a:gd name="T3" fmla="*/ 15 h 165"/>
              <a:gd name="T4" fmla="*/ 0 w 130"/>
              <a:gd name="T5" fmla="*/ 15 h 165"/>
              <a:gd name="T6" fmla="*/ 10 w 130"/>
              <a:gd name="T7" fmla="*/ 0 h 165"/>
              <a:gd name="T8" fmla="*/ 130 w 130"/>
              <a:gd name="T9" fmla="*/ 0 h 165"/>
              <a:gd name="T10" fmla="*/ 130 w 130"/>
              <a:gd name="T11" fmla="*/ 15 h 165"/>
              <a:gd name="T12" fmla="*/ 75 w 130"/>
              <a:gd name="T13" fmla="*/ 15 h 165"/>
              <a:gd name="T14" fmla="*/ 75 w 130"/>
              <a:gd name="T15" fmla="*/ 165 h 165"/>
              <a:gd name="T16" fmla="*/ 55 w 130"/>
              <a:gd name="T17" fmla="*/ 165 h 16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130" h="165">
                <a:moveTo>
                  <a:pt x="55" y="165"/>
                </a:moveTo>
                <a:lnTo>
                  <a:pt x="55" y="15"/>
                </a:lnTo>
                <a:lnTo>
                  <a:pt x="0" y="15"/>
                </a:lnTo>
                <a:lnTo>
                  <a:pt x="10" y="0"/>
                </a:lnTo>
                <a:lnTo>
                  <a:pt x="130" y="0"/>
                </a:lnTo>
                <a:lnTo>
                  <a:pt x="130" y="15"/>
                </a:lnTo>
                <a:lnTo>
                  <a:pt x="75" y="15"/>
                </a:lnTo>
                <a:lnTo>
                  <a:pt x="75" y="165"/>
                </a:lnTo>
                <a:lnTo>
                  <a:pt x="55" y="165"/>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150" name="Freeform 149">
            <a:extLst>
              <a:ext uri="{FF2B5EF4-FFF2-40B4-BE49-F238E27FC236}">
                <a16:creationId xmlns:a16="http://schemas.microsoft.com/office/drawing/2014/main" id="{00000000-0008-0000-0F00-000096000000}"/>
              </a:ext>
            </a:extLst>
          </xdr:cNvPr>
          <xdr:cNvSpPr>
            <a:spLocks noEditPoints="1"/>
          </xdr:cNvSpPr>
        </xdr:nvSpPr>
        <xdr:spPr bwMode="auto">
          <a:xfrm>
            <a:off x="1172527" y="155575"/>
            <a:ext cx="76200" cy="104775"/>
          </a:xfrm>
          <a:custGeom>
            <a:avLst/>
            <a:gdLst>
              <a:gd name="T0" fmla="*/ 110 w 120"/>
              <a:gd name="T1" fmla="*/ 45 h 165"/>
              <a:gd name="T2" fmla="*/ 110 w 120"/>
              <a:gd name="T3" fmla="*/ 45 h 165"/>
              <a:gd name="T4" fmla="*/ 105 w 120"/>
              <a:gd name="T5" fmla="*/ 65 h 165"/>
              <a:gd name="T6" fmla="*/ 95 w 120"/>
              <a:gd name="T7" fmla="*/ 75 h 165"/>
              <a:gd name="T8" fmla="*/ 85 w 120"/>
              <a:gd name="T9" fmla="*/ 85 h 165"/>
              <a:gd name="T10" fmla="*/ 75 w 120"/>
              <a:gd name="T11" fmla="*/ 90 h 165"/>
              <a:gd name="T12" fmla="*/ 120 w 120"/>
              <a:gd name="T13" fmla="*/ 165 h 165"/>
              <a:gd name="T14" fmla="*/ 95 w 120"/>
              <a:gd name="T15" fmla="*/ 165 h 165"/>
              <a:gd name="T16" fmla="*/ 55 w 120"/>
              <a:gd name="T17" fmla="*/ 95 h 165"/>
              <a:gd name="T18" fmla="*/ 20 w 120"/>
              <a:gd name="T19" fmla="*/ 95 h 165"/>
              <a:gd name="T20" fmla="*/ 20 w 120"/>
              <a:gd name="T21" fmla="*/ 165 h 165"/>
              <a:gd name="T22" fmla="*/ 0 w 120"/>
              <a:gd name="T23" fmla="*/ 165 h 165"/>
              <a:gd name="T24" fmla="*/ 0 w 120"/>
              <a:gd name="T25" fmla="*/ 0 h 165"/>
              <a:gd name="T26" fmla="*/ 45 w 120"/>
              <a:gd name="T27" fmla="*/ 0 h 165"/>
              <a:gd name="T28" fmla="*/ 45 w 120"/>
              <a:gd name="T29" fmla="*/ 0 h 165"/>
              <a:gd name="T30" fmla="*/ 75 w 120"/>
              <a:gd name="T31" fmla="*/ 0 h 165"/>
              <a:gd name="T32" fmla="*/ 95 w 120"/>
              <a:gd name="T33" fmla="*/ 10 h 165"/>
              <a:gd name="T34" fmla="*/ 105 w 120"/>
              <a:gd name="T35" fmla="*/ 25 h 165"/>
              <a:gd name="T36" fmla="*/ 110 w 120"/>
              <a:gd name="T37" fmla="*/ 45 h 165"/>
              <a:gd name="T38" fmla="*/ 110 w 120"/>
              <a:gd name="T39" fmla="*/ 45 h 165"/>
              <a:gd name="T40" fmla="*/ 20 w 120"/>
              <a:gd name="T41" fmla="*/ 15 h 165"/>
              <a:gd name="T42" fmla="*/ 20 w 120"/>
              <a:gd name="T43" fmla="*/ 80 h 165"/>
              <a:gd name="T44" fmla="*/ 45 w 120"/>
              <a:gd name="T45" fmla="*/ 80 h 165"/>
              <a:gd name="T46" fmla="*/ 45 w 120"/>
              <a:gd name="T47" fmla="*/ 80 h 165"/>
              <a:gd name="T48" fmla="*/ 65 w 120"/>
              <a:gd name="T49" fmla="*/ 75 h 165"/>
              <a:gd name="T50" fmla="*/ 75 w 120"/>
              <a:gd name="T51" fmla="*/ 70 h 165"/>
              <a:gd name="T52" fmla="*/ 85 w 120"/>
              <a:gd name="T53" fmla="*/ 60 h 165"/>
              <a:gd name="T54" fmla="*/ 85 w 120"/>
              <a:gd name="T55" fmla="*/ 45 h 165"/>
              <a:gd name="T56" fmla="*/ 85 w 120"/>
              <a:gd name="T57" fmla="*/ 45 h 165"/>
              <a:gd name="T58" fmla="*/ 85 w 120"/>
              <a:gd name="T59" fmla="*/ 35 h 165"/>
              <a:gd name="T60" fmla="*/ 75 w 120"/>
              <a:gd name="T61" fmla="*/ 25 h 165"/>
              <a:gd name="T62" fmla="*/ 65 w 120"/>
              <a:gd name="T63" fmla="*/ 20 h 165"/>
              <a:gd name="T64" fmla="*/ 45 w 120"/>
              <a:gd name="T65" fmla="*/ 15 h 165"/>
              <a:gd name="T66" fmla="*/ 20 w 120"/>
              <a:gd name="T67" fmla="*/ 15 h 16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Lst>
            <a:rect l="0" t="0" r="r" b="b"/>
            <a:pathLst>
              <a:path w="120" h="165">
                <a:moveTo>
                  <a:pt x="110" y="45"/>
                </a:moveTo>
                <a:lnTo>
                  <a:pt x="110" y="45"/>
                </a:lnTo>
                <a:lnTo>
                  <a:pt x="105" y="65"/>
                </a:lnTo>
                <a:lnTo>
                  <a:pt x="95" y="75"/>
                </a:lnTo>
                <a:lnTo>
                  <a:pt x="85" y="85"/>
                </a:lnTo>
                <a:lnTo>
                  <a:pt x="75" y="90"/>
                </a:lnTo>
                <a:lnTo>
                  <a:pt x="120" y="165"/>
                </a:lnTo>
                <a:lnTo>
                  <a:pt x="95" y="165"/>
                </a:lnTo>
                <a:lnTo>
                  <a:pt x="55" y="95"/>
                </a:lnTo>
                <a:lnTo>
                  <a:pt x="20" y="95"/>
                </a:lnTo>
                <a:lnTo>
                  <a:pt x="20" y="165"/>
                </a:lnTo>
                <a:lnTo>
                  <a:pt x="0" y="165"/>
                </a:lnTo>
                <a:lnTo>
                  <a:pt x="0" y="0"/>
                </a:lnTo>
                <a:lnTo>
                  <a:pt x="45" y="0"/>
                </a:lnTo>
                <a:lnTo>
                  <a:pt x="45" y="0"/>
                </a:lnTo>
                <a:lnTo>
                  <a:pt x="75" y="0"/>
                </a:lnTo>
                <a:lnTo>
                  <a:pt x="95" y="10"/>
                </a:lnTo>
                <a:lnTo>
                  <a:pt x="105" y="25"/>
                </a:lnTo>
                <a:lnTo>
                  <a:pt x="110" y="45"/>
                </a:lnTo>
                <a:lnTo>
                  <a:pt x="110" y="45"/>
                </a:lnTo>
                <a:close/>
                <a:moveTo>
                  <a:pt x="20" y="15"/>
                </a:moveTo>
                <a:lnTo>
                  <a:pt x="20" y="80"/>
                </a:lnTo>
                <a:lnTo>
                  <a:pt x="45" y="80"/>
                </a:lnTo>
                <a:lnTo>
                  <a:pt x="45" y="80"/>
                </a:lnTo>
                <a:lnTo>
                  <a:pt x="65" y="75"/>
                </a:lnTo>
                <a:lnTo>
                  <a:pt x="75" y="70"/>
                </a:lnTo>
                <a:lnTo>
                  <a:pt x="85" y="60"/>
                </a:lnTo>
                <a:lnTo>
                  <a:pt x="85" y="45"/>
                </a:lnTo>
                <a:lnTo>
                  <a:pt x="85" y="45"/>
                </a:lnTo>
                <a:lnTo>
                  <a:pt x="85" y="35"/>
                </a:lnTo>
                <a:lnTo>
                  <a:pt x="75" y="25"/>
                </a:lnTo>
                <a:lnTo>
                  <a:pt x="65" y="20"/>
                </a:lnTo>
                <a:lnTo>
                  <a:pt x="45" y="15"/>
                </a:lnTo>
                <a:lnTo>
                  <a:pt x="20" y="15"/>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151" name="Freeform 150">
            <a:extLst>
              <a:ext uri="{FF2B5EF4-FFF2-40B4-BE49-F238E27FC236}">
                <a16:creationId xmlns:a16="http://schemas.microsoft.com/office/drawing/2014/main" id="{00000000-0008-0000-0F00-000097000000}"/>
              </a:ext>
            </a:extLst>
          </xdr:cNvPr>
          <xdr:cNvSpPr>
            <a:spLocks/>
          </xdr:cNvSpPr>
        </xdr:nvSpPr>
        <xdr:spPr bwMode="auto">
          <a:xfrm>
            <a:off x="1277302" y="155575"/>
            <a:ext cx="63500" cy="104775"/>
          </a:xfrm>
          <a:custGeom>
            <a:avLst/>
            <a:gdLst>
              <a:gd name="T0" fmla="*/ 0 w 100"/>
              <a:gd name="T1" fmla="*/ 165 h 165"/>
              <a:gd name="T2" fmla="*/ 0 w 100"/>
              <a:gd name="T3" fmla="*/ 0 h 165"/>
              <a:gd name="T4" fmla="*/ 95 w 100"/>
              <a:gd name="T5" fmla="*/ 0 h 165"/>
              <a:gd name="T6" fmla="*/ 95 w 100"/>
              <a:gd name="T7" fmla="*/ 15 h 165"/>
              <a:gd name="T8" fmla="*/ 20 w 100"/>
              <a:gd name="T9" fmla="*/ 15 h 165"/>
              <a:gd name="T10" fmla="*/ 20 w 100"/>
              <a:gd name="T11" fmla="*/ 70 h 165"/>
              <a:gd name="T12" fmla="*/ 85 w 100"/>
              <a:gd name="T13" fmla="*/ 70 h 165"/>
              <a:gd name="T14" fmla="*/ 85 w 100"/>
              <a:gd name="T15" fmla="*/ 90 h 165"/>
              <a:gd name="T16" fmla="*/ 20 w 100"/>
              <a:gd name="T17" fmla="*/ 90 h 165"/>
              <a:gd name="T18" fmla="*/ 20 w 100"/>
              <a:gd name="T19" fmla="*/ 150 h 165"/>
              <a:gd name="T20" fmla="*/ 100 w 100"/>
              <a:gd name="T21" fmla="*/ 150 h 165"/>
              <a:gd name="T22" fmla="*/ 90 w 100"/>
              <a:gd name="T23" fmla="*/ 165 h 165"/>
              <a:gd name="T24" fmla="*/ 0 w 100"/>
              <a:gd name="T25" fmla="*/ 165 h 16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Lst>
            <a:rect l="0" t="0" r="r" b="b"/>
            <a:pathLst>
              <a:path w="100" h="165">
                <a:moveTo>
                  <a:pt x="0" y="165"/>
                </a:moveTo>
                <a:lnTo>
                  <a:pt x="0" y="0"/>
                </a:lnTo>
                <a:lnTo>
                  <a:pt x="95" y="0"/>
                </a:lnTo>
                <a:lnTo>
                  <a:pt x="95" y="15"/>
                </a:lnTo>
                <a:lnTo>
                  <a:pt x="20" y="15"/>
                </a:lnTo>
                <a:lnTo>
                  <a:pt x="20" y="70"/>
                </a:lnTo>
                <a:lnTo>
                  <a:pt x="85" y="70"/>
                </a:lnTo>
                <a:lnTo>
                  <a:pt x="85" y="90"/>
                </a:lnTo>
                <a:lnTo>
                  <a:pt x="20" y="90"/>
                </a:lnTo>
                <a:lnTo>
                  <a:pt x="20" y="150"/>
                </a:lnTo>
                <a:lnTo>
                  <a:pt x="100" y="150"/>
                </a:lnTo>
                <a:lnTo>
                  <a:pt x="90" y="165"/>
                </a:lnTo>
                <a:lnTo>
                  <a:pt x="0" y="165"/>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152" name="Freeform 151">
            <a:extLst>
              <a:ext uri="{FF2B5EF4-FFF2-40B4-BE49-F238E27FC236}">
                <a16:creationId xmlns:a16="http://schemas.microsoft.com/office/drawing/2014/main" id="{00000000-0008-0000-0F00-000098000000}"/>
              </a:ext>
            </a:extLst>
          </xdr:cNvPr>
          <xdr:cNvSpPr>
            <a:spLocks noEditPoints="1"/>
          </xdr:cNvSpPr>
        </xdr:nvSpPr>
        <xdr:spPr bwMode="auto">
          <a:xfrm>
            <a:off x="1356677" y="152400"/>
            <a:ext cx="95250" cy="107950"/>
          </a:xfrm>
          <a:custGeom>
            <a:avLst/>
            <a:gdLst>
              <a:gd name="T0" fmla="*/ 105 w 150"/>
              <a:gd name="T1" fmla="*/ 120 h 170"/>
              <a:gd name="T2" fmla="*/ 40 w 150"/>
              <a:gd name="T3" fmla="*/ 120 h 170"/>
              <a:gd name="T4" fmla="*/ 20 w 150"/>
              <a:gd name="T5" fmla="*/ 170 h 170"/>
              <a:gd name="T6" fmla="*/ 0 w 150"/>
              <a:gd name="T7" fmla="*/ 170 h 170"/>
              <a:gd name="T8" fmla="*/ 65 w 150"/>
              <a:gd name="T9" fmla="*/ 0 h 170"/>
              <a:gd name="T10" fmla="*/ 85 w 150"/>
              <a:gd name="T11" fmla="*/ 0 h 170"/>
              <a:gd name="T12" fmla="*/ 150 w 150"/>
              <a:gd name="T13" fmla="*/ 170 h 170"/>
              <a:gd name="T14" fmla="*/ 125 w 150"/>
              <a:gd name="T15" fmla="*/ 170 h 170"/>
              <a:gd name="T16" fmla="*/ 105 w 150"/>
              <a:gd name="T17" fmla="*/ 120 h 170"/>
              <a:gd name="T18" fmla="*/ 80 w 150"/>
              <a:gd name="T19" fmla="*/ 50 h 170"/>
              <a:gd name="T20" fmla="*/ 80 w 150"/>
              <a:gd name="T21" fmla="*/ 50 h 170"/>
              <a:gd name="T22" fmla="*/ 75 w 150"/>
              <a:gd name="T23" fmla="*/ 25 h 170"/>
              <a:gd name="T24" fmla="*/ 75 w 150"/>
              <a:gd name="T25" fmla="*/ 25 h 170"/>
              <a:gd name="T26" fmla="*/ 65 w 150"/>
              <a:gd name="T27" fmla="*/ 50 h 170"/>
              <a:gd name="T28" fmla="*/ 45 w 150"/>
              <a:gd name="T29" fmla="*/ 100 h 170"/>
              <a:gd name="T30" fmla="*/ 100 w 150"/>
              <a:gd name="T31" fmla="*/ 100 h 170"/>
              <a:gd name="T32" fmla="*/ 80 w 150"/>
              <a:gd name="T33" fmla="*/ 50 h 17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Lst>
            <a:rect l="0" t="0" r="r" b="b"/>
            <a:pathLst>
              <a:path w="150" h="170">
                <a:moveTo>
                  <a:pt x="105" y="120"/>
                </a:moveTo>
                <a:lnTo>
                  <a:pt x="40" y="120"/>
                </a:lnTo>
                <a:lnTo>
                  <a:pt x="20" y="170"/>
                </a:lnTo>
                <a:lnTo>
                  <a:pt x="0" y="170"/>
                </a:lnTo>
                <a:lnTo>
                  <a:pt x="65" y="0"/>
                </a:lnTo>
                <a:lnTo>
                  <a:pt x="85" y="0"/>
                </a:lnTo>
                <a:lnTo>
                  <a:pt x="150" y="170"/>
                </a:lnTo>
                <a:lnTo>
                  <a:pt x="125" y="170"/>
                </a:lnTo>
                <a:lnTo>
                  <a:pt x="105" y="120"/>
                </a:lnTo>
                <a:close/>
                <a:moveTo>
                  <a:pt x="80" y="50"/>
                </a:moveTo>
                <a:lnTo>
                  <a:pt x="80" y="50"/>
                </a:lnTo>
                <a:lnTo>
                  <a:pt x="75" y="25"/>
                </a:lnTo>
                <a:lnTo>
                  <a:pt x="75" y="25"/>
                </a:lnTo>
                <a:lnTo>
                  <a:pt x="65" y="50"/>
                </a:lnTo>
                <a:lnTo>
                  <a:pt x="45" y="100"/>
                </a:lnTo>
                <a:lnTo>
                  <a:pt x="100" y="100"/>
                </a:lnTo>
                <a:lnTo>
                  <a:pt x="80" y="5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153" name="Freeform 152">
            <a:extLst>
              <a:ext uri="{FF2B5EF4-FFF2-40B4-BE49-F238E27FC236}">
                <a16:creationId xmlns:a16="http://schemas.microsoft.com/office/drawing/2014/main" id="{00000000-0008-0000-0F00-000099000000}"/>
              </a:ext>
            </a:extLst>
          </xdr:cNvPr>
          <xdr:cNvSpPr>
            <a:spLocks/>
          </xdr:cNvSpPr>
        </xdr:nvSpPr>
        <xdr:spPr bwMode="auto">
          <a:xfrm>
            <a:off x="1470977" y="152400"/>
            <a:ext cx="66675" cy="111125"/>
          </a:xfrm>
          <a:custGeom>
            <a:avLst/>
            <a:gdLst>
              <a:gd name="T0" fmla="*/ 45 w 105"/>
              <a:gd name="T1" fmla="*/ 175 h 175"/>
              <a:gd name="T2" fmla="*/ 45 w 105"/>
              <a:gd name="T3" fmla="*/ 175 h 175"/>
              <a:gd name="T4" fmla="*/ 20 w 105"/>
              <a:gd name="T5" fmla="*/ 175 h 175"/>
              <a:gd name="T6" fmla="*/ 0 w 105"/>
              <a:gd name="T7" fmla="*/ 165 h 175"/>
              <a:gd name="T8" fmla="*/ 5 w 105"/>
              <a:gd name="T9" fmla="*/ 150 h 175"/>
              <a:gd name="T10" fmla="*/ 5 w 105"/>
              <a:gd name="T11" fmla="*/ 150 h 175"/>
              <a:gd name="T12" fmla="*/ 25 w 105"/>
              <a:gd name="T13" fmla="*/ 155 h 175"/>
              <a:gd name="T14" fmla="*/ 45 w 105"/>
              <a:gd name="T15" fmla="*/ 155 h 175"/>
              <a:gd name="T16" fmla="*/ 45 w 105"/>
              <a:gd name="T17" fmla="*/ 155 h 175"/>
              <a:gd name="T18" fmla="*/ 65 w 105"/>
              <a:gd name="T19" fmla="*/ 155 h 175"/>
              <a:gd name="T20" fmla="*/ 75 w 105"/>
              <a:gd name="T21" fmla="*/ 150 h 175"/>
              <a:gd name="T22" fmla="*/ 85 w 105"/>
              <a:gd name="T23" fmla="*/ 140 h 175"/>
              <a:gd name="T24" fmla="*/ 85 w 105"/>
              <a:gd name="T25" fmla="*/ 130 h 175"/>
              <a:gd name="T26" fmla="*/ 85 w 105"/>
              <a:gd name="T27" fmla="*/ 130 h 175"/>
              <a:gd name="T28" fmla="*/ 85 w 105"/>
              <a:gd name="T29" fmla="*/ 120 h 175"/>
              <a:gd name="T30" fmla="*/ 75 w 105"/>
              <a:gd name="T31" fmla="*/ 110 h 175"/>
              <a:gd name="T32" fmla="*/ 65 w 105"/>
              <a:gd name="T33" fmla="*/ 100 h 175"/>
              <a:gd name="T34" fmla="*/ 45 w 105"/>
              <a:gd name="T35" fmla="*/ 95 h 175"/>
              <a:gd name="T36" fmla="*/ 45 w 105"/>
              <a:gd name="T37" fmla="*/ 95 h 175"/>
              <a:gd name="T38" fmla="*/ 25 w 105"/>
              <a:gd name="T39" fmla="*/ 85 h 175"/>
              <a:gd name="T40" fmla="*/ 15 w 105"/>
              <a:gd name="T41" fmla="*/ 75 h 175"/>
              <a:gd name="T42" fmla="*/ 5 w 105"/>
              <a:gd name="T43" fmla="*/ 60 h 175"/>
              <a:gd name="T44" fmla="*/ 0 w 105"/>
              <a:gd name="T45" fmla="*/ 45 h 175"/>
              <a:gd name="T46" fmla="*/ 0 w 105"/>
              <a:gd name="T47" fmla="*/ 45 h 175"/>
              <a:gd name="T48" fmla="*/ 5 w 105"/>
              <a:gd name="T49" fmla="*/ 25 h 175"/>
              <a:gd name="T50" fmla="*/ 15 w 105"/>
              <a:gd name="T51" fmla="*/ 10 h 175"/>
              <a:gd name="T52" fmla="*/ 35 w 105"/>
              <a:gd name="T53" fmla="*/ 5 h 175"/>
              <a:gd name="T54" fmla="*/ 55 w 105"/>
              <a:gd name="T55" fmla="*/ 0 h 175"/>
              <a:gd name="T56" fmla="*/ 55 w 105"/>
              <a:gd name="T57" fmla="*/ 0 h 175"/>
              <a:gd name="T58" fmla="*/ 80 w 105"/>
              <a:gd name="T59" fmla="*/ 5 h 175"/>
              <a:gd name="T60" fmla="*/ 105 w 105"/>
              <a:gd name="T61" fmla="*/ 10 h 175"/>
              <a:gd name="T62" fmla="*/ 95 w 105"/>
              <a:gd name="T63" fmla="*/ 30 h 175"/>
              <a:gd name="T64" fmla="*/ 95 w 105"/>
              <a:gd name="T65" fmla="*/ 30 h 175"/>
              <a:gd name="T66" fmla="*/ 75 w 105"/>
              <a:gd name="T67" fmla="*/ 20 h 175"/>
              <a:gd name="T68" fmla="*/ 55 w 105"/>
              <a:gd name="T69" fmla="*/ 20 h 175"/>
              <a:gd name="T70" fmla="*/ 55 w 105"/>
              <a:gd name="T71" fmla="*/ 20 h 175"/>
              <a:gd name="T72" fmla="*/ 40 w 105"/>
              <a:gd name="T73" fmla="*/ 20 h 175"/>
              <a:gd name="T74" fmla="*/ 30 w 105"/>
              <a:gd name="T75" fmla="*/ 25 h 175"/>
              <a:gd name="T76" fmla="*/ 25 w 105"/>
              <a:gd name="T77" fmla="*/ 35 h 175"/>
              <a:gd name="T78" fmla="*/ 25 w 105"/>
              <a:gd name="T79" fmla="*/ 45 h 175"/>
              <a:gd name="T80" fmla="*/ 25 w 105"/>
              <a:gd name="T81" fmla="*/ 45 h 175"/>
              <a:gd name="T82" fmla="*/ 25 w 105"/>
              <a:gd name="T83" fmla="*/ 55 h 175"/>
              <a:gd name="T84" fmla="*/ 30 w 105"/>
              <a:gd name="T85" fmla="*/ 65 h 175"/>
              <a:gd name="T86" fmla="*/ 60 w 105"/>
              <a:gd name="T87" fmla="*/ 80 h 175"/>
              <a:gd name="T88" fmla="*/ 60 w 105"/>
              <a:gd name="T89" fmla="*/ 80 h 175"/>
              <a:gd name="T90" fmla="*/ 80 w 105"/>
              <a:gd name="T91" fmla="*/ 85 h 175"/>
              <a:gd name="T92" fmla="*/ 95 w 105"/>
              <a:gd name="T93" fmla="*/ 95 h 175"/>
              <a:gd name="T94" fmla="*/ 105 w 105"/>
              <a:gd name="T95" fmla="*/ 110 h 175"/>
              <a:gd name="T96" fmla="*/ 105 w 105"/>
              <a:gd name="T97" fmla="*/ 125 h 175"/>
              <a:gd name="T98" fmla="*/ 105 w 105"/>
              <a:gd name="T99" fmla="*/ 125 h 175"/>
              <a:gd name="T100" fmla="*/ 100 w 105"/>
              <a:gd name="T101" fmla="*/ 145 h 175"/>
              <a:gd name="T102" fmla="*/ 90 w 105"/>
              <a:gd name="T103" fmla="*/ 160 h 175"/>
              <a:gd name="T104" fmla="*/ 70 w 105"/>
              <a:gd name="T105" fmla="*/ 170 h 175"/>
              <a:gd name="T106" fmla="*/ 45 w 105"/>
              <a:gd name="T107" fmla="*/ 175 h 175"/>
              <a:gd name="T108" fmla="*/ 45 w 105"/>
              <a:gd name="T109" fmla="*/ 175 h 17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Lst>
            <a:rect l="0" t="0" r="r" b="b"/>
            <a:pathLst>
              <a:path w="105" h="175">
                <a:moveTo>
                  <a:pt x="45" y="175"/>
                </a:moveTo>
                <a:lnTo>
                  <a:pt x="45" y="175"/>
                </a:lnTo>
                <a:lnTo>
                  <a:pt x="20" y="175"/>
                </a:lnTo>
                <a:lnTo>
                  <a:pt x="0" y="165"/>
                </a:lnTo>
                <a:lnTo>
                  <a:pt x="5" y="150"/>
                </a:lnTo>
                <a:lnTo>
                  <a:pt x="5" y="150"/>
                </a:lnTo>
                <a:lnTo>
                  <a:pt x="25" y="155"/>
                </a:lnTo>
                <a:lnTo>
                  <a:pt x="45" y="155"/>
                </a:lnTo>
                <a:lnTo>
                  <a:pt x="45" y="155"/>
                </a:lnTo>
                <a:lnTo>
                  <a:pt x="65" y="155"/>
                </a:lnTo>
                <a:lnTo>
                  <a:pt x="75" y="150"/>
                </a:lnTo>
                <a:lnTo>
                  <a:pt x="85" y="140"/>
                </a:lnTo>
                <a:lnTo>
                  <a:pt x="85" y="130"/>
                </a:lnTo>
                <a:lnTo>
                  <a:pt x="85" y="130"/>
                </a:lnTo>
                <a:lnTo>
                  <a:pt x="85" y="120"/>
                </a:lnTo>
                <a:lnTo>
                  <a:pt x="75" y="110"/>
                </a:lnTo>
                <a:lnTo>
                  <a:pt x="65" y="100"/>
                </a:lnTo>
                <a:lnTo>
                  <a:pt x="45" y="95"/>
                </a:lnTo>
                <a:lnTo>
                  <a:pt x="45" y="95"/>
                </a:lnTo>
                <a:lnTo>
                  <a:pt x="25" y="85"/>
                </a:lnTo>
                <a:lnTo>
                  <a:pt x="15" y="75"/>
                </a:lnTo>
                <a:lnTo>
                  <a:pt x="5" y="60"/>
                </a:lnTo>
                <a:lnTo>
                  <a:pt x="0" y="45"/>
                </a:lnTo>
                <a:lnTo>
                  <a:pt x="0" y="45"/>
                </a:lnTo>
                <a:lnTo>
                  <a:pt x="5" y="25"/>
                </a:lnTo>
                <a:lnTo>
                  <a:pt x="15" y="10"/>
                </a:lnTo>
                <a:lnTo>
                  <a:pt x="35" y="5"/>
                </a:lnTo>
                <a:lnTo>
                  <a:pt x="55" y="0"/>
                </a:lnTo>
                <a:lnTo>
                  <a:pt x="55" y="0"/>
                </a:lnTo>
                <a:lnTo>
                  <a:pt x="80" y="5"/>
                </a:lnTo>
                <a:lnTo>
                  <a:pt x="105" y="10"/>
                </a:lnTo>
                <a:lnTo>
                  <a:pt x="95" y="30"/>
                </a:lnTo>
                <a:lnTo>
                  <a:pt x="95" y="30"/>
                </a:lnTo>
                <a:lnTo>
                  <a:pt x="75" y="20"/>
                </a:lnTo>
                <a:lnTo>
                  <a:pt x="55" y="20"/>
                </a:lnTo>
                <a:lnTo>
                  <a:pt x="55" y="20"/>
                </a:lnTo>
                <a:lnTo>
                  <a:pt x="40" y="20"/>
                </a:lnTo>
                <a:lnTo>
                  <a:pt x="30" y="25"/>
                </a:lnTo>
                <a:lnTo>
                  <a:pt x="25" y="35"/>
                </a:lnTo>
                <a:lnTo>
                  <a:pt x="25" y="45"/>
                </a:lnTo>
                <a:lnTo>
                  <a:pt x="25" y="45"/>
                </a:lnTo>
                <a:lnTo>
                  <a:pt x="25" y="55"/>
                </a:lnTo>
                <a:lnTo>
                  <a:pt x="30" y="65"/>
                </a:lnTo>
                <a:lnTo>
                  <a:pt x="60" y="80"/>
                </a:lnTo>
                <a:lnTo>
                  <a:pt x="60" y="80"/>
                </a:lnTo>
                <a:lnTo>
                  <a:pt x="80" y="85"/>
                </a:lnTo>
                <a:lnTo>
                  <a:pt x="95" y="95"/>
                </a:lnTo>
                <a:lnTo>
                  <a:pt x="105" y="110"/>
                </a:lnTo>
                <a:lnTo>
                  <a:pt x="105" y="125"/>
                </a:lnTo>
                <a:lnTo>
                  <a:pt x="105" y="125"/>
                </a:lnTo>
                <a:lnTo>
                  <a:pt x="100" y="145"/>
                </a:lnTo>
                <a:lnTo>
                  <a:pt x="90" y="160"/>
                </a:lnTo>
                <a:lnTo>
                  <a:pt x="70" y="170"/>
                </a:lnTo>
                <a:lnTo>
                  <a:pt x="45" y="175"/>
                </a:lnTo>
                <a:lnTo>
                  <a:pt x="45" y="175"/>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154" name="Freeform 153">
            <a:extLst>
              <a:ext uri="{FF2B5EF4-FFF2-40B4-BE49-F238E27FC236}">
                <a16:creationId xmlns:a16="http://schemas.microsoft.com/office/drawing/2014/main" id="{00000000-0008-0000-0F00-00009A000000}"/>
              </a:ext>
            </a:extLst>
          </xdr:cNvPr>
          <xdr:cNvSpPr>
            <a:spLocks/>
          </xdr:cNvSpPr>
        </xdr:nvSpPr>
        <xdr:spPr bwMode="auto">
          <a:xfrm>
            <a:off x="1569402" y="155575"/>
            <a:ext cx="85725" cy="107950"/>
          </a:xfrm>
          <a:custGeom>
            <a:avLst/>
            <a:gdLst>
              <a:gd name="T0" fmla="*/ 135 w 135"/>
              <a:gd name="T1" fmla="*/ 110 h 170"/>
              <a:gd name="T2" fmla="*/ 135 w 135"/>
              <a:gd name="T3" fmla="*/ 110 h 170"/>
              <a:gd name="T4" fmla="*/ 130 w 135"/>
              <a:gd name="T5" fmla="*/ 130 h 170"/>
              <a:gd name="T6" fmla="*/ 115 w 135"/>
              <a:gd name="T7" fmla="*/ 150 h 170"/>
              <a:gd name="T8" fmla="*/ 95 w 135"/>
              <a:gd name="T9" fmla="*/ 165 h 170"/>
              <a:gd name="T10" fmla="*/ 65 w 135"/>
              <a:gd name="T11" fmla="*/ 170 h 170"/>
              <a:gd name="T12" fmla="*/ 65 w 135"/>
              <a:gd name="T13" fmla="*/ 170 h 170"/>
              <a:gd name="T14" fmla="*/ 40 w 135"/>
              <a:gd name="T15" fmla="*/ 165 h 170"/>
              <a:gd name="T16" fmla="*/ 20 w 135"/>
              <a:gd name="T17" fmla="*/ 155 h 170"/>
              <a:gd name="T18" fmla="*/ 5 w 135"/>
              <a:gd name="T19" fmla="*/ 135 h 170"/>
              <a:gd name="T20" fmla="*/ 0 w 135"/>
              <a:gd name="T21" fmla="*/ 105 h 170"/>
              <a:gd name="T22" fmla="*/ 0 w 135"/>
              <a:gd name="T23" fmla="*/ 0 h 170"/>
              <a:gd name="T24" fmla="*/ 25 w 135"/>
              <a:gd name="T25" fmla="*/ 0 h 170"/>
              <a:gd name="T26" fmla="*/ 25 w 135"/>
              <a:gd name="T27" fmla="*/ 110 h 170"/>
              <a:gd name="T28" fmla="*/ 25 w 135"/>
              <a:gd name="T29" fmla="*/ 110 h 170"/>
              <a:gd name="T30" fmla="*/ 25 w 135"/>
              <a:gd name="T31" fmla="*/ 125 h 170"/>
              <a:gd name="T32" fmla="*/ 35 w 135"/>
              <a:gd name="T33" fmla="*/ 140 h 170"/>
              <a:gd name="T34" fmla="*/ 50 w 135"/>
              <a:gd name="T35" fmla="*/ 150 h 170"/>
              <a:gd name="T36" fmla="*/ 70 w 135"/>
              <a:gd name="T37" fmla="*/ 150 h 170"/>
              <a:gd name="T38" fmla="*/ 70 w 135"/>
              <a:gd name="T39" fmla="*/ 150 h 170"/>
              <a:gd name="T40" fmla="*/ 90 w 135"/>
              <a:gd name="T41" fmla="*/ 150 h 170"/>
              <a:gd name="T42" fmla="*/ 100 w 135"/>
              <a:gd name="T43" fmla="*/ 140 h 170"/>
              <a:gd name="T44" fmla="*/ 110 w 135"/>
              <a:gd name="T45" fmla="*/ 125 h 170"/>
              <a:gd name="T46" fmla="*/ 110 w 135"/>
              <a:gd name="T47" fmla="*/ 110 h 170"/>
              <a:gd name="T48" fmla="*/ 110 w 135"/>
              <a:gd name="T49" fmla="*/ 0 h 170"/>
              <a:gd name="T50" fmla="*/ 135 w 135"/>
              <a:gd name="T51" fmla="*/ 0 h 170"/>
              <a:gd name="T52" fmla="*/ 135 w 135"/>
              <a:gd name="T53" fmla="*/ 110 h 17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Lst>
            <a:rect l="0" t="0" r="r" b="b"/>
            <a:pathLst>
              <a:path w="135" h="170">
                <a:moveTo>
                  <a:pt x="135" y="110"/>
                </a:moveTo>
                <a:lnTo>
                  <a:pt x="135" y="110"/>
                </a:lnTo>
                <a:lnTo>
                  <a:pt x="130" y="130"/>
                </a:lnTo>
                <a:lnTo>
                  <a:pt x="115" y="150"/>
                </a:lnTo>
                <a:lnTo>
                  <a:pt x="95" y="165"/>
                </a:lnTo>
                <a:lnTo>
                  <a:pt x="65" y="170"/>
                </a:lnTo>
                <a:lnTo>
                  <a:pt x="65" y="170"/>
                </a:lnTo>
                <a:lnTo>
                  <a:pt x="40" y="165"/>
                </a:lnTo>
                <a:lnTo>
                  <a:pt x="20" y="155"/>
                </a:lnTo>
                <a:lnTo>
                  <a:pt x="5" y="135"/>
                </a:lnTo>
                <a:lnTo>
                  <a:pt x="0" y="105"/>
                </a:lnTo>
                <a:lnTo>
                  <a:pt x="0" y="0"/>
                </a:lnTo>
                <a:lnTo>
                  <a:pt x="25" y="0"/>
                </a:lnTo>
                <a:lnTo>
                  <a:pt x="25" y="110"/>
                </a:lnTo>
                <a:lnTo>
                  <a:pt x="25" y="110"/>
                </a:lnTo>
                <a:lnTo>
                  <a:pt x="25" y="125"/>
                </a:lnTo>
                <a:lnTo>
                  <a:pt x="35" y="140"/>
                </a:lnTo>
                <a:lnTo>
                  <a:pt x="50" y="150"/>
                </a:lnTo>
                <a:lnTo>
                  <a:pt x="70" y="150"/>
                </a:lnTo>
                <a:lnTo>
                  <a:pt x="70" y="150"/>
                </a:lnTo>
                <a:lnTo>
                  <a:pt x="90" y="150"/>
                </a:lnTo>
                <a:lnTo>
                  <a:pt x="100" y="140"/>
                </a:lnTo>
                <a:lnTo>
                  <a:pt x="110" y="125"/>
                </a:lnTo>
                <a:lnTo>
                  <a:pt x="110" y="110"/>
                </a:lnTo>
                <a:lnTo>
                  <a:pt x="110" y="0"/>
                </a:lnTo>
                <a:lnTo>
                  <a:pt x="135" y="0"/>
                </a:lnTo>
                <a:lnTo>
                  <a:pt x="135" y="11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155" name="Freeform 154">
            <a:extLst>
              <a:ext uri="{FF2B5EF4-FFF2-40B4-BE49-F238E27FC236}">
                <a16:creationId xmlns:a16="http://schemas.microsoft.com/office/drawing/2014/main" id="{00000000-0008-0000-0F00-00009B000000}"/>
              </a:ext>
            </a:extLst>
          </xdr:cNvPr>
          <xdr:cNvSpPr>
            <a:spLocks noEditPoints="1"/>
          </xdr:cNvSpPr>
        </xdr:nvSpPr>
        <xdr:spPr bwMode="auto">
          <a:xfrm>
            <a:off x="1693227" y="155575"/>
            <a:ext cx="76200" cy="104775"/>
          </a:xfrm>
          <a:custGeom>
            <a:avLst/>
            <a:gdLst>
              <a:gd name="T0" fmla="*/ 105 w 120"/>
              <a:gd name="T1" fmla="*/ 45 h 165"/>
              <a:gd name="T2" fmla="*/ 105 w 120"/>
              <a:gd name="T3" fmla="*/ 45 h 165"/>
              <a:gd name="T4" fmla="*/ 105 w 120"/>
              <a:gd name="T5" fmla="*/ 65 h 165"/>
              <a:gd name="T6" fmla="*/ 95 w 120"/>
              <a:gd name="T7" fmla="*/ 75 h 165"/>
              <a:gd name="T8" fmla="*/ 85 w 120"/>
              <a:gd name="T9" fmla="*/ 85 h 165"/>
              <a:gd name="T10" fmla="*/ 75 w 120"/>
              <a:gd name="T11" fmla="*/ 90 h 165"/>
              <a:gd name="T12" fmla="*/ 120 w 120"/>
              <a:gd name="T13" fmla="*/ 165 h 165"/>
              <a:gd name="T14" fmla="*/ 95 w 120"/>
              <a:gd name="T15" fmla="*/ 165 h 165"/>
              <a:gd name="T16" fmla="*/ 55 w 120"/>
              <a:gd name="T17" fmla="*/ 95 h 165"/>
              <a:gd name="T18" fmla="*/ 20 w 120"/>
              <a:gd name="T19" fmla="*/ 95 h 165"/>
              <a:gd name="T20" fmla="*/ 20 w 120"/>
              <a:gd name="T21" fmla="*/ 165 h 165"/>
              <a:gd name="T22" fmla="*/ 0 w 120"/>
              <a:gd name="T23" fmla="*/ 165 h 165"/>
              <a:gd name="T24" fmla="*/ 0 w 120"/>
              <a:gd name="T25" fmla="*/ 0 h 165"/>
              <a:gd name="T26" fmla="*/ 45 w 120"/>
              <a:gd name="T27" fmla="*/ 0 h 165"/>
              <a:gd name="T28" fmla="*/ 45 w 120"/>
              <a:gd name="T29" fmla="*/ 0 h 165"/>
              <a:gd name="T30" fmla="*/ 75 w 120"/>
              <a:gd name="T31" fmla="*/ 0 h 165"/>
              <a:gd name="T32" fmla="*/ 90 w 120"/>
              <a:gd name="T33" fmla="*/ 10 h 165"/>
              <a:gd name="T34" fmla="*/ 105 w 120"/>
              <a:gd name="T35" fmla="*/ 25 h 165"/>
              <a:gd name="T36" fmla="*/ 105 w 120"/>
              <a:gd name="T37" fmla="*/ 45 h 165"/>
              <a:gd name="T38" fmla="*/ 105 w 120"/>
              <a:gd name="T39" fmla="*/ 45 h 165"/>
              <a:gd name="T40" fmla="*/ 20 w 120"/>
              <a:gd name="T41" fmla="*/ 15 h 165"/>
              <a:gd name="T42" fmla="*/ 20 w 120"/>
              <a:gd name="T43" fmla="*/ 80 h 165"/>
              <a:gd name="T44" fmla="*/ 45 w 120"/>
              <a:gd name="T45" fmla="*/ 80 h 165"/>
              <a:gd name="T46" fmla="*/ 45 w 120"/>
              <a:gd name="T47" fmla="*/ 80 h 165"/>
              <a:gd name="T48" fmla="*/ 65 w 120"/>
              <a:gd name="T49" fmla="*/ 75 h 165"/>
              <a:gd name="T50" fmla="*/ 75 w 120"/>
              <a:gd name="T51" fmla="*/ 70 h 165"/>
              <a:gd name="T52" fmla="*/ 80 w 120"/>
              <a:gd name="T53" fmla="*/ 60 h 165"/>
              <a:gd name="T54" fmla="*/ 85 w 120"/>
              <a:gd name="T55" fmla="*/ 45 h 165"/>
              <a:gd name="T56" fmla="*/ 85 w 120"/>
              <a:gd name="T57" fmla="*/ 45 h 165"/>
              <a:gd name="T58" fmla="*/ 80 w 120"/>
              <a:gd name="T59" fmla="*/ 35 h 165"/>
              <a:gd name="T60" fmla="*/ 75 w 120"/>
              <a:gd name="T61" fmla="*/ 25 h 165"/>
              <a:gd name="T62" fmla="*/ 60 w 120"/>
              <a:gd name="T63" fmla="*/ 20 h 165"/>
              <a:gd name="T64" fmla="*/ 45 w 120"/>
              <a:gd name="T65" fmla="*/ 15 h 165"/>
              <a:gd name="T66" fmla="*/ 20 w 120"/>
              <a:gd name="T67" fmla="*/ 15 h 16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Lst>
            <a:rect l="0" t="0" r="r" b="b"/>
            <a:pathLst>
              <a:path w="120" h="165">
                <a:moveTo>
                  <a:pt x="105" y="45"/>
                </a:moveTo>
                <a:lnTo>
                  <a:pt x="105" y="45"/>
                </a:lnTo>
                <a:lnTo>
                  <a:pt x="105" y="65"/>
                </a:lnTo>
                <a:lnTo>
                  <a:pt x="95" y="75"/>
                </a:lnTo>
                <a:lnTo>
                  <a:pt x="85" y="85"/>
                </a:lnTo>
                <a:lnTo>
                  <a:pt x="75" y="90"/>
                </a:lnTo>
                <a:lnTo>
                  <a:pt x="120" y="165"/>
                </a:lnTo>
                <a:lnTo>
                  <a:pt x="95" y="165"/>
                </a:lnTo>
                <a:lnTo>
                  <a:pt x="55" y="95"/>
                </a:lnTo>
                <a:lnTo>
                  <a:pt x="20" y="95"/>
                </a:lnTo>
                <a:lnTo>
                  <a:pt x="20" y="165"/>
                </a:lnTo>
                <a:lnTo>
                  <a:pt x="0" y="165"/>
                </a:lnTo>
                <a:lnTo>
                  <a:pt x="0" y="0"/>
                </a:lnTo>
                <a:lnTo>
                  <a:pt x="45" y="0"/>
                </a:lnTo>
                <a:lnTo>
                  <a:pt x="45" y="0"/>
                </a:lnTo>
                <a:lnTo>
                  <a:pt x="75" y="0"/>
                </a:lnTo>
                <a:lnTo>
                  <a:pt x="90" y="10"/>
                </a:lnTo>
                <a:lnTo>
                  <a:pt x="105" y="25"/>
                </a:lnTo>
                <a:lnTo>
                  <a:pt x="105" y="45"/>
                </a:lnTo>
                <a:lnTo>
                  <a:pt x="105" y="45"/>
                </a:lnTo>
                <a:close/>
                <a:moveTo>
                  <a:pt x="20" y="15"/>
                </a:moveTo>
                <a:lnTo>
                  <a:pt x="20" y="80"/>
                </a:lnTo>
                <a:lnTo>
                  <a:pt x="45" y="80"/>
                </a:lnTo>
                <a:lnTo>
                  <a:pt x="45" y="80"/>
                </a:lnTo>
                <a:lnTo>
                  <a:pt x="65" y="75"/>
                </a:lnTo>
                <a:lnTo>
                  <a:pt x="75" y="70"/>
                </a:lnTo>
                <a:lnTo>
                  <a:pt x="80" y="60"/>
                </a:lnTo>
                <a:lnTo>
                  <a:pt x="85" y="45"/>
                </a:lnTo>
                <a:lnTo>
                  <a:pt x="85" y="45"/>
                </a:lnTo>
                <a:lnTo>
                  <a:pt x="80" y="35"/>
                </a:lnTo>
                <a:lnTo>
                  <a:pt x="75" y="25"/>
                </a:lnTo>
                <a:lnTo>
                  <a:pt x="60" y="20"/>
                </a:lnTo>
                <a:lnTo>
                  <a:pt x="45" y="15"/>
                </a:lnTo>
                <a:lnTo>
                  <a:pt x="20" y="15"/>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156" name="Freeform 155">
            <a:extLst>
              <a:ext uri="{FF2B5EF4-FFF2-40B4-BE49-F238E27FC236}">
                <a16:creationId xmlns:a16="http://schemas.microsoft.com/office/drawing/2014/main" id="{00000000-0008-0000-0F00-00009C000000}"/>
              </a:ext>
            </a:extLst>
          </xdr:cNvPr>
          <xdr:cNvSpPr>
            <a:spLocks/>
          </xdr:cNvSpPr>
        </xdr:nvSpPr>
        <xdr:spPr bwMode="auto">
          <a:xfrm>
            <a:off x="1782127" y="155575"/>
            <a:ext cx="85725" cy="104775"/>
          </a:xfrm>
          <a:custGeom>
            <a:avLst/>
            <a:gdLst>
              <a:gd name="T0" fmla="*/ 110 w 135"/>
              <a:gd name="T1" fmla="*/ 0 h 165"/>
              <a:gd name="T2" fmla="*/ 135 w 135"/>
              <a:gd name="T3" fmla="*/ 0 h 165"/>
              <a:gd name="T4" fmla="*/ 75 w 135"/>
              <a:gd name="T5" fmla="*/ 100 h 165"/>
              <a:gd name="T6" fmla="*/ 75 w 135"/>
              <a:gd name="T7" fmla="*/ 165 h 165"/>
              <a:gd name="T8" fmla="*/ 55 w 135"/>
              <a:gd name="T9" fmla="*/ 165 h 165"/>
              <a:gd name="T10" fmla="*/ 55 w 135"/>
              <a:gd name="T11" fmla="*/ 105 h 165"/>
              <a:gd name="T12" fmla="*/ 0 w 135"/>
              <a:gd name="T13" fmla="*/ 0 h 165"/>
              <a:gd name="T14" fmla="*/ 20 w 135"/>
              <a:gd name="T15" fmla="*/ 0 h 165"/>
              <a:gd name="T16" fmla="*/ 65 w 135"/>
              <a:gd name="T17" fmla="*/ 80 h 165"/>
              <a:gd name="T18" fmla="*/ 110 w 135"/>
              <a:gd name="T19" fmla="*/ 0 h 16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Lst>
            <a:rect l="0" t="0" r="r" b="b"/>
            <a:pathLst>
              <a:path w="135" h="165">
                <a:moveTo>
                  <a:pt x="110" y="0"/>
                </a:moveTo>
                <a:lnTo>
                  <a:pt x="135" y="0"/>
                </a:lnTo>
                <a:lnTo>
                  <a:pt x="75" y="100"/>
                </a:lnTo>
                <a:lnTo>
                  <a:pt x="75" y="165"/>
                </a:lnTo>
                <a:lnTo>
                  <a:pt x="55" y="165"/>
                </a:lnTo>
                <a:lnTo>
                  <a:pt x="55" y="105"/>
                </a:lnTo>
                <a:lnTo>
                  <a:pt x="0" y="0"/>
                </a:lnTo>
                <a:lnTo>
                  <a:pt x="20" y="0"/>
                </a:lnTo>
                <a:lnTo>
                  <a:pt x="65" y="80"/>
                </a:lnTo>
                <a:lnTo>
                  <a:pt x="110" y="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grpSp>
    <xdr:clientData/>
  </xdr:twoCellAnchor>
  <mc:AlternateContent xmlns:mc="http://schemas.openxmlformats.org/markup-compatibility/2006">
    <mc:Choice xmlns:a14="http://schemas.microsoft.com/office/drawing/2010/main" Requires="a14">
      <xdr:twoCellAnchor editAs="oneCell">
        <xdr:from>
          <xdr:col>0</xdr:col>
          <xdr:colOff>190500</xdr:colOff>
          <xdr:row>42</xdr:row>
          <xdr:rowOff>19050</xdr:rowOff>
        </xdr:from>
        <xdr:to>
          <xdr:col>0</xdr:col>
          <xdr:colOff>419100</xdr:colOff>
          <xdr:row>42</xdr:row>
          <xdr:rowOff>142875</xdr:rowOff>
        </xdr:to>
        <xdr:sp macro="" textlink="">
          <xdr:nvSpPr>
            <xdr:cNvPr id="10307" name="Check Box 67" hidden="1">
              <a:extLst>
                <a:ext uri="{63B3BB69-23CF-44E3-9099-C40C66FF867C}">
                  <a14:compatExt spid="_x0000_s10307"/>
                </a:ext>
                <a:ext uri="{FF2B5EF4-FFF2-40B4-BE49-F238E27FC236}">
                  <a16:creationId xmlns:a16="http://schemas.microsoft.com/office/drawing/2014/main" id="{00000000-0008-0000-0F00-00004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43</xdr:row>
          <xdr:rowOff>19050</xdr:rowOff>
        </xdr:from>
        <xdr:to>
          <xdr:col>0</xdr:col>
          <xdr:colOff>419100</xdr:colOff>
          <xdr:row>43</xdr:row>
          <xdr:rowOff>142875</xdr:rowOff>
        </xdr:to>
        <xdr:sp macro="" textlink="">
          <xdr:nvSpPr>
            <xdr:cNvPr id="10308" name="Check Box 68" hidden="1">
              <a:extLst>
                <a:ext uri="{63B3BB69-23CF-44E3-9099-C40C66FF867C}">
                  <a14:compatExt spid="_x0000_s10308"/>
                </a:ext>
                <a:ext uri="{FF2B5EF4-FFF2-40B4-BE49-F238E27FC236}">
                  <a16:creationId xmlns:a16="http://schemas.microsoft.com/office/drawing/2014/main" id="{00000000-0008-0000-0F00-00004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44</xdr:row>
          <xdr:rowOff>19050</xdr:rowOff>
        </xdr:from>
        <xdr:to>
          <xdr:col>0</xdr:col>
          <xdr:colOff>419100</xdr:colOff>
          <xdr:row>44</xdr:row>
          <xdr:rowOff>142875</xdr:rowOff>
        </xdr:to>
        <xdr:sp macro="" textlink="">
          <xdr:nvSpPr>
            <xdr:cNvPr id="10309" name="Check Box 69" hidden="1">
              <a:extLst>
                <a:ext uri="{63B3BB69-23CF-44E3-9099-C40C66FF867C}">
                  <a14:compatExt spid="_x0000_s10309"/>
                </a:ext>
                <a:ext uri="{FF2B5EF4-FFF2-40B4-BE49-F238E27FC236}">
                  <a16:creationId xmlns:a16="http://schemas.microsoft.com/office/drawing/2014/main" id="{00000000-0008-0000-0F00-00004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45</xdr:row>
          <xdr:rowOff>19050</xdr:rowOff>
        </xdr:from>
        <xdr:to>
          <xdr:col>0</xdr:col>
          <xdr:colOff>419100</xdr:colOff>
          <xdr:row>45</xdr:row>
          <xdr:rowOff>142875</xdr:rowOff>
        </xdr:to>
        <xdr:sp macro="" textlink="">
          <xdr:nvSpPr>
            <xdr:cNvPr id="10310" name="Check Box 70" hidden="1">
              <a:extLst>
                <a:ext uri="{63B3BB69-23CF-44E3-9099-C40C66FF867C}">
                  <a14:compatExt spid="_x0000_s10310"/>
                </a:ext>
                <a:ext uri="{FF2B5EF4-FFF2-40B4-BE49-F238E27FC236}">
                  <a16:creationId xmlns:a16="http://schemas.microsoft.com/office/drawing/2014/main" id="{00000000-0008-0000-0F00-00004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46</xdr:row>
          <xdr:rowOff>19050</xdr:rowOff>
        </xdr:from>
        <xdr:to>
          <xdr:col>0</xdr:col>
          <xdr:colOff>419100</xdr:colOff>
          <xdr:row>46</xdr:row>
          <xdr:rowOff>142875</xdr:rowOff>
        </xdr:to>
        <xdr:sp macro="" textlink="">
          <xdr:nvSpPr>
            <xdr:cNvPr id="10311" name="Check Box 71" hidden="1">
              <a:extLst>
                <a:ext uri="{63B3BB69-23CF-44E3-9099-C40C66FF867C}">
                  <a14:compatExt spid="_x0000_s10311"/>
                </a:ext>
                <a:ext uri="{FF2B5EF4-FFF2-40B4-BE49-F238E27FC236}">
                  <a16:creationId xmlns:a16="http://schemas.microsoft.com/office/drawing/2014/main" id="{00000000-0008-0000-0F00-00004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48</xdr:row>
          <xdr:rowOff>19050</xdr:rowOff>
        </xdr:from>
        <xdr:to>
          <xdr:col>0</xdr:col>
          <xdr:colOff>419100</xdr:colOff>
          <xdr:row>48</xdr:row>
          <xdr:rowOff>142875</xdr:rowOff>
        </xdr:to>
        <xdr:sp macro="" textlink="">
          <xdr:nvSpPr>
            <xdr:cNvPr id="10312" name="Check Box 72" hidden="1">
              <a:extLst>
                <a:ext uri="{63B3BB69-23CF-44E3-9099-C40C66FF867C}">
                  <a14:compatExt spid="_x0000_s10312"/>
                </a:ext>
                <a:ext uri="{FF2B5EF4-FFF2-40B4-BE49-F238E27FC236}">
                  <a16:creationId xmlns:a16="http://schemas.microsoft.com/office/drawing/2014/main" id="{00000000-0008-0000-0F00-00004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49</xdr:row>
          <xdr:rowOff>19050</xdr:rowOff>
        </xdr:from>
        <xdr:to>
          <xdr:col>0</xdr:col>
          <xdr:colOff>419100</xdr:colOff>
          <xdr:row>49</xdr:row>
          <xdr:rowOff>142875</xdr:rowOff>
        </xdr:to>
        <xdr:sp macro="" textlink="">
          <xdr:nvSpPr>
            <xdr:cNvPr id="10313" name="Check Box 73" hidden="1">
              <a:extLst>
                <a:ext uri="{63B3BB69-23CF-44E3-9099-C40C66FF867C}">
                  <a14:compatExt spid="_x0000_s10313"/>
                </a:ext>
                <a:ext uri="{FF2B5EF4-FFF2-40B4-BE49-F238E27FC236}">
                  <a16:creationId xmlns:a16="http://schemas.microsoft.com/office/drawing/2014/main" id="{00000000-0008-0000-0F00-00004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50</xdr:row>
          <xdr:rowOff>28575</xdr:rowOff>
        </xdr:from>
        <xdr:to>
          <xdr:col>0</xdr:col>
          <xdr:colOff>419100</xdr:colOff>
          <xdr:row>50</xdr:row>
          <xdr:rowOff>152400</xdr:rowOff>
        </xdr:to>
        <xdr:sp macro="" textlink="">
          <xdr:nvSpPr>
            <xdr:cNvPr id="10314" name="Check Box 74" hidden="1">
              <a:extLst>
                <a:ext uri="{63B3BB69-23CF-44E3-9099-C40C66FF867C}">
                  <a14:compatExt spid="_x0000_s10314"/>
                </a:ext>
                <a:ext uri="{FF2B5EF4-FFF2-40B4-BE49-F238E27FC236}">
                  <a16:creationId xmlns:a16="http://schemas.microsoft.com/office/drawing/2014/main" id="{00000000-0008-0000-0F00-00004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51</xdr:row>
          <xdr:rowOff>19050</xdr:rowOff>
        </xdr:from>
        <xdr:to>
          <xdr:col>0</xdr:col>
          <xdr:colOff>419100</xdr:colOff>
          <xdr:row>51</xdr:row>
          <xdr:rowOff>142875</xdr:rowOff>
        </xdr:to>
        <xdr:sp macro="" textlink="">
          <xdr:nvSpPr>
            <xdr:cNvPr id="10315" name="Check Box 75" hidden="1">
              <a:extLst>
                <a:ext uri="{63B3BB69-23CF-44E3-9099-C40C66FF867C}">
                  <a14:compatExt spid="_x0000_s10315"/>
                </a:ext>
                <a:ext uri="{FF2B5EF4-FFF2-40B4-BE49-F238E27FC236}">
                  <a16:creationId xmlns:a16="http://schemas.microsoft.com/office/drawing/2014/main" id="{00000000-0008-0000-0F00-00004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54</xdr:row>
          <xdr:rowOff>19050</xdr:rowOff>
        </xdr:from>
        <xdr:to>
          <xdr:col>0</xdr:col>
          <xdr:colOff>419100</xdr:colOff>
          <xdr:row>54</xdr:row>
          <xdr:rowOff>142875</xdr:rowOff>
        </xdr:to>
        <xdr:sp macro="" textlink="">
          <xdr:nvSpPr>
            <xdr:cNvPr id="10316" name="Check Box 76" hidden="1">
              <a:extLst>
                <a:ext uri="{63B3BB69-23CF-44E3-9099-C40C66FF867C}">
                  <a14:compatExt spid="_x0000_s10316"/>
                </a:ext>
                <a:ext uri="{FF2B5EF4-FFF2-40B4-BE49-F238E27FC236}">
                  <a16:creationId xmlns:a16="http://schemas.microsoft.com/office/drawing/2014/main" id="{00000000-0008-0000-0F00-00004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55</xdr:row>
          <xdr:rowOff>19050</xdr:rowOff>
        </xdr:from>
        <xdr:to>
          <xdr:col>0</xdr:col>
          <xdr:colOff>419100</xdr:colOff>
          <xdr:row>55</xdr:row>
          <xdr:rowOff>142875</xdr:rowOff>
        </xdr:to>
        <xdr:sp macro="" textlink="">
          <xdr:nvSpPr>
            <xdr:cNvPr id="10317" name="Check Box 77" hidden="1">
              <a:extLst>
                <a:ext uri="{63B3BB69-23CF-44E3-9099-C40C66FF867C}">
                  <a14:compatExt spid="_x0000_s10317"/>
                </a:ext>
                <a:ext uri="{FF2B5EF4-FFF2-40B4-BE49-F238E27FC236}">
                  <a16:creationId xmlns:a16="http://schemas.microsoft.com/office/drawing/2014/main" id="{00000000-0008-0000-0F00-00004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56</xdr:row>
          <xdr:rowOff>19050</xdr:rowOff>
        </xdr:from>
        <xdr:to>
          <xdr:col>0</xdr:col>
          <xdr:colOff>419100</xdr:colOff>
          <xdr:row>56</xdr:row>
          <xdr:rowOff>142875</xdr:rowOff>
        </xdr:to>
        <xdr:sp macro="" textlink="">
          <xdr:nvSpPr>
            <xdr:cNvPr id="10318" name="Check Box 78" hidden="1">
              <a:extLst>
                <a:ext uri="{63B3BB69-23CF-44E3-9099-C40C66FF867C}">
                  <a14:compatExt spid="_x0000_s10318"/>
                </a:ext>
                <a:ext uri="{FF2B5EF4-FFF2-40B4-BE49-F238E27FC236}">
                  <a16:creationId xmlns:a16="http://schemas.microsoft.com/office/drawing/2014/main" id="{00000000-0008-0000-0F00-00004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57</xdr:row>
          <xdr:rowOff>19050</xdr:rowOff>
        </xdr:from>
        <xdr:to>
          <xdr:col>0</xdr:col>
          <xdr:colOff>419100</xdr:colOff>
          <xdr:row>57</xdr:row>
          <xdr:rowOff>142875</xdr:rowOff>
        </xdr:to>
        <xdr:sp macro="" textlink="">
          <xdr:nvSpPr>
            <xdr:cNvPr id="10319" name="Check Box 79" hidden="1">
              <a:extLst>
                <a:ext uri="{63B3BB69-23CF-44E3-9099-C40C66FF867C}">
                  <a14:compatExt spid="_x0000_s10319"/>
                </a:ext>
                <a:ext uri="{FF2B5EF4-FFF2-40B4-BE49-F238E27FC236}">
                  <a16:creationId xmlns:a16="http://schemas.microsoft.com/office/drawing/2014/main" id="{00000000-0008-0000-0F00-00004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58</xdr:row>
          <xdr:rowOff>19050</xdr:rowOff>
        </xdr:from>
        <xdr:to>
          <xdr:col>0</xdr:col>
          <xdr:colOff>419100</xdr:colOff>
          <xdr:row>58</xdr:row>
          <xdr:rowOff>142875</xdr:rowOff>
        </xdr:to>
        <xdr:sp macro="" textlink="">
          <xdr:nvSpPr>
            <xdr:cNvPr id="10320" name="Check Box 80" hidden="1">
              <a:extLst>
                <a:ext uri="{63B3BB69-23CF-44E3-9099-C40C66FF867C}">
                  <a14:compatExt spid="_x0000_s10320"/>
                </a:ext>
                <a:ext uri="{FF2B5EF4-FFF2-40B4-BE49-F238E27FC236}">
                  <a16:creationId xmlns:a16="http://schemas.microsoft.com/office/drawing/2014/main" id="{00000000-0008-0000-0F00-00005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59</xdr:row>
          <xdr:rowOff>19050</xdr:rowOff>
        </xdr:from>
        <xdr:to>
          <xdr:col>0</xdr:col>
          <xdr:colOff>419100</xdr:colOff>
          <xdr:row>59</xdr:row>
          <xdr:rowOff>142875</xdr:rowOff>
        </xdr:to>
        <xdr:sp macro="" textlink="">
          <xdr:nvSpPr>
            <xdr:cNvPr id="10321" name="Check Box 81" hidden="1">
              <a:extLst>
                <a:ext uri="{63B3BB69-23CF-44E3-9099-C40C66FF867C}">
                  <a14:compatExt spid="_x0000_s10321"/>
                </a:ext>
                <a:ext uri="{FF2B5EF4-FFF2-40B4-BE49-F238E27FC236}">
                  <a16:creationId xmlns:a16="http://schemas.microsoft.com/office/drawing/2014/main" id="{00000000-0008-0000-0F00-00005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60</xdr:row>
          <xdr:rowOff>19050</xdr:rowOff>
        </xdr:from>
        <xdr:to>
          <xdr:col>0</xdr:col>
          <xdr:colOff>419100</xdr:colOff>
          <xdr:row>60</xdr:row>
          <xdr:rowOff>142875</xdr:rowOff>
        </xdr:to>
        <xdr:sp macro="" textlink="">
          <xdr:nvSpPr>
            <xdr:cNvPr id="10322" name="Check Box 82" hidden="1">
              <a:extLst>
                <a:ext uri="{63B3BB69-23CF-44E3-9099-C40C66FF867C}">
                  <a14:compatExt spid="_x0000_s10322"/>
                </a:ext>
                <a:ext uri="{FF2B5EF4-FFF2-40B4-BE49-F238E27FC236}">
                  <a16:creationId xmlns:a16="http://schemas.microsoft.com/office/drawing/2014/main" id="{00000000-0008-0000-0F00-00005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61</xdr:row>
          <xdr:rowOff>28575</xdr:rowOff>
        </xdr:from>
        <xdr:to>
          <xdr:col>0</xdr:col>
          <xdr:colOff>419100</xdr:colOff>
          <xdr:row>61</xdr:row>
          <xdr:rowOff>152400</xdr:rowOff>
        </xdr:to>
        <xdr:sp macro="" textlink="">
          <xdr:nvSpPr>
            <xdr:cNvPr id="10323" name="Check Box 83" hidden="1">
              <a:extLst>
                <a:ext uri="{63B3BB69-23CF-44E3-9099-C40C66FF867C}">
                  <a14:compatExt spid="_x0000_s10323"/>
                </a:ext>
                <a:ext uri="{FF2B5EF4-FFF2-40B4-BE49-F238E27FC236}">
                  <a16:creationId xmlns:a16="http://schemas.microsoft.com/office/drawing/2014/main" id="{00000000-0008-0000-0F00-00005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62</xdr:row>
          <xdr:rowOff>19050</xdr:rowOff>
        </xdr:from>
        <xdr:to>
          <xdr:col>0</xdr:col>
          <xdr:colOff>419100</xdr:colOff>
          <xdr:row>62</xdr:row>
          <xdr:rowOff>142875</xdr:rowOff>
        </xdr:to>
        <xdr:sp macro="" textlink="">
          <xdr:nvSpPr>
            <xdr:cNvPr id="10324" name="Check Box 84" hidden="1">
              <a:extLst>
                <a:ext uri="{63B3BB69-23CF-44E3-9099-C40C66FF867C}">
                  <a14:compatExt spid="_x0000_s10324"/>
                </a:ext>
                <a:ext uri="{FF2B5EF4-FFF2-40B4-BE49-F238E27FC236}">
                  <a16:creationId xmlns:a16="http://schemas.microsoft.com/office/drawing/2014/main" id="{00000000-0008-0000-0F00-00005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66</xdr:row>
          <xdr:rowOff>19050</xdr:rowOff>
        </xdr:from>
        <xdr:to>
          <xdr:col>0</xdr:col>
          <xdr:colOff>419100</xdr:colOff>
          <xdr:row>66</xdr:row>
          <xdr:rowOff>142875</xdr:rowOff>
        </xdr:to>
        <xdr:sp macro="" textlink="">
          <xdr:nvSpPr>
            <xdr:cNvPr id="10325" name="Check Box 85" hidden="1">
              <a:extLst>
                <a:ext uri="{63B3BB69-23CF-44E3-9099-C40C66FF867C}">
                  <a14:compatExt spid="_x0000_s10325"/>
                </a:ext>
                <a:ext uri="{FF2B5EF4-FFF2-40B4-BE49-F238E27FC236}">
                  <a16:creationId xmlns:a16="http://schemas.microsoft.com/office/drawing/2014/main" id="{00000000-0008-0000-0F00-00005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67</xdr:row>
          <xdr:rowOff>19050</xdr:rowOff>
        </xdr:from>
        <xdr:to>
          <xdr:col>0</xdr:col>
          <xdr:colOff>419100</xdr:colOff>
          <xdr:row>67</xdr:row>
          <xdr:rowOff>142875</xdr:rowOff>
        </xdr:to>
        <xdr:sp macro="" textlink="">
          <xdr:nvSpPr>
            <xdr:cNvPr id="10326" name="Check Box 86" hidden="1">
              <a:extLst>
                <a:ext uri="{63B3BB69-23CF-44E3-9099-C40C66FF867C}">
                  <a14:compatExt spid="_x0000_s10326"/>
                </a:ext>
                <a:ext uri="{FF2B5EF4-FFF2-40B4-BE49-F238E27FC236}">
                  <a16:creationId xmlns:a16="http://schemas.microsoft.com/office/drawing/2014/main" id="{00000000-0008-0000-0F00-00005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68</xdr:row>
          <xdr:rowOff>19050</xdr:rowOff>
        </xdr:from>
        <xdr:to>
          <xdr:col>0</xdr:col>
          <xdr:colOff>419100</xdr:colOff>
          <xdr:row>68</xdr:row>
          <xdr:rowOff>142875</xdr:rowOff>
        </xdr:to>
        <xdr:sp macro="" textlink="">
          <xdr:nvSpPr>
            <xdr:cNvPr id="10327" name="Check Box 87" hidden="1">
              <a:extLst>
                <a:ext uri="{63B3BB69-23CF-44E3-9099-C40C66FF867C}">
                  <a14:compatExt spid="_x0000_s10327"/>
                </a:ext>
                <a:ext uri="{FF2B5EF4-FFF2-40B4-BE49-F238E27FC236}">
                  <a16:creationId xmlns:a16="http://schemas.microsoft.com/office/drawing/2014/main" id="{00000000-0008-0000-0F00-00005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69</xdr:row>
          <xdr:rowOff>19050</xdr:rowOff>
        </xdr:from>
        <xdr:to>
          <xdr:col>0</xdr:col>
          <xdr:colOff>419100</xdr:colOff>
          <xdr:row>69</xdr:row>
          <xdr:rowOff>142875</xdr:rowOff>
        </xdr:to>
        <xdr:sp macro="" textlink="">
          <xdr:nvSpPr>
            <xdr:cNvPr id="10328" name="Check Box 88" hidden="1">
              <a:extLst>
                <a:ext uri="{63B3BB69-23CF-44E3-9099-C40C66FF867C}">
                  <a14:compatExt spid="_x0000_s10328"/>
                </a:ext>
                <a:ext uri="{FF2B5EF4-FFF2-40B4-BE49-F238E27FC236}">
                  <a16:creationId xmlns:a16="http://schemas.microsoft.com/office/drawing/2014/main" id="{00000000-0008-0000-0F00-00005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70</xdr:row>
          <xdr:rowOff>19050</xdr:rowOff>
        </xdr:from>
        <xdr:to>
          <xdr:col>0</xdr:col>
          <xdr:colOff>419100</xdr:colOff>
          <xdr:row>70</xdr:row>
          <xdr:rowOff>142875</xdr:rowOff>
        </xdr:to>
        <xdr:sp macro="" textlink="">
          <xdr:nvSpPr>
            <xdr:cNvPr id="10329" name="Check Box 89" hidden="1">
              <a:extLst>
                <a:ext uri="{63B3BB69-23CF-44E3-9099-C40C66FF867C}">
                  <a14:compatExt spid="_x0000_s10329"/>
                </a:ext>
                <a:ext uri="{FF2B5EF4-FFF2-40B4-BE49-F238E27FC236}">
                  <a16:creationId xmlns:a16="http://schemas.microsoft.com/office/drawing/2014/main" id="{00000000-0008-0000-0F00-00005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72</xdr:row>
          <xdr:rowOff>19050</xdr:rowOff>
        </xdr:from>
        <xdr:to>
          <xdr:col>0</xdr:col>
          <xdr:colOff>419100</xdr:colOff>
          <xdr:row>72</xdr:row>
          <xdr:rowOff>142875</xdr:rowOff>
        </xdr:to>
        <xdr:sp macro="" textlink="">
          <xdr:nvSpPr>
            <xdr:cNvPr id="10330" name="Check Box 90" hidden="1">
              <a:extLst>
                <a:ext uri="{63B3BB69-23CF-44E3-9099-C40C66FF867C}">
                  <a14:compatExt spid="_x0000_s10330"/>
                </a:ext>
                <a:ext uri="{FF2B5EF4-FFF2-40B4-BE49-F238E27FC236}">
                  <a16:creationId xmlns:a16="http://schemas.microsoft.com/office/drawing/2014/main" id="{00000000-0008-0000-0F00-00005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73</xdr:row>
          <xdr:rowOff>19050</xdr:rowOff>
        </xdr:from>
        <xdr:to>
          <xdr:col>0</xdr:col>
          <xdr:colOff>419100</xdr:colOff>
          <xdr:row>73</xdr:row>
          <xdr:rowOff>142875</xdr:rowOff>
        </xdr:to>
        <xdr:sp macro="" textlink="">
          <xdr:nvSpPr>
            <xdr:cNvPr id="10331" name="Check Box 91" hidden="1">
              <a:extLst>
                <a:ext uri="{63B3BB69-23CF-44E3-9099-C40C66FF867C}">
                  <a14:compatExt spid="_x0000_s10331"/>
                </a:ext>
                <a:ext uri="{FF2B5EF4-FFF2-40B4-BE49-F238E27FC236}">
                  <a16:creationId xmlns:a16="http://schemas.microsoft.com/office/drawing/2014/main" id="{00000000-0008-0000-0F00-00005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74</xdr:row>
          <xdr:rowOff>28575</xdr:rowOff>
        </xdr:from>
        <xdr:to>
          <xdr:col>0</xdr:col>
          <xdr:colOff>419100</xdr:colOff>
          <xdr:row>74</xdr:row>
          <xdr:rowOff>152400</xdr:rowOff>
        </xdr:to>
        <xdr:sp macro="" textlink="">
          <xdr:nvSpPr>
            <xdr:cNvPr id="10332" name="Check Box 92" hidden="1">
              <a:extLst>
                <a:ext uri="{63B3BB69-23CF-44E3-9099-C40C66FF867C}">
                  <a14:compatExt spid="_x0000_s10332"/>
                </a:ext>
                <a:ext uri="{FF2B5EF4-FFF2-40B4-BE49-F238E27FC236}">
                  <a16:creationId xmlns:a16="http://schemas.microsoft.com/office/drawing/2014/main" id="{00000000-0008-0000-0F00-00005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75</xdr:row>
          <xdr:rowOff>19050</xdr:rowOff>
        </xdr:from>
        <xdr:to>
          <xdr:col>0</xdr:col>
          <xdr:colOff>419100</xdr:colOff>
          <xdr:row>75</xdr:row>
          <xdr:rowOff>142875</xdr:rowOff>
        </xdr:to>
        <xdr:sp macro="" textlink="">
          <xdr:nvSpPr>
            <xdr:cNvPr id="10333" name="Check Box 93" hidden="1">
              <a:extLst>
                <a:ext uri="{63B3BB69-23CF-44E3-9099-C40C66FF867C}">
                  <a14:compatExt spid="_x0000_s10333"/>
                </a:ext>
                <a:ext uri="{FF2B5EF4-FFF2-40B4-BE49-F238E27FC236}">
                  <a16:creationId xmlns:a16="http://schemas.microsoft.com/office/drawing/2014/main" id="{00000000-0008-0000-0F00-00005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42</xdr:row>
          <xdr:rowOff>19050</xdr:rowOff>
        </xdr:from>
        <xdr:to>
          <xdr:col>4</xdr:col>
          <xdr:colOff>419100</xdr:colOff>
          <xdr:row>42</xdr:row>
          <xdr:rowOff>142875</xdr:rowOff>
        </xdr:to>
        <xdr:sp macro="" textlink="">
          <xdr:nvSpPr>
            <xdr:cNvPr id="10334" name="Check Box 94" hidden="1">
              <a:extLst>
                <a:ext uri="{63B3BB69-23CF-44E3-9099-C40C66FF867C}">
                  <a14:compatExt spid="_x0000_s10334"/>
                </a:ext>
                <a:ext uri="{FF2B5EF4-FFF2-40B4-BE49-F238E27FC236}">
                  <a16:creationId xmlns:a16="http://schemas.microsoft.com/office/drawing/2014/main" id="{00000000-0008-0000-0F00-00005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43</xdr:row>
          <xdr:rowOff>19050</xdr:rowOff>
        </xdr:from>
        <xdr:to>
          <xdr:col>4</xdr:col>
          <xdr:colOff>419100</xdr:colOff>
          <xdr:row>43</xdr:row>
          <xdr:rowOff>142875</xdr:rowOff>
        </xdr:to>
        <xdr:sp macro="" textlink="">
          <xdr:nvSpPr>
            <xdr:cNvPr id="10335" name="Check Box 95" hidden="1">
              <a:extLst>
                <a:ext uri="{63B3BB69-23CF-44E3-9099-C40C66FF867C}">
                  <a14:compatExt spid="_x0000_s10335"/>
                </a:ext>
                <a:ext uri="{FF2B5EF4-FFF2-40B4-BE49-F238E27FC236}">
                  <a16:creationId xmlns:a16="http://schemas.microsoft.com/office/drawing/2014/main" id="{00000000-0008-0000-0F00-00005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44</xdr:row>
          <xdr:rowOff>19050</xdr:rowOff>
        </xdr:from>
        <xdr:to>
          <xdr:col>4</xdr:col>
          <xdr:colOff>419100</xdr:colOff>
          <xdr:row>44</xdr:row>
          <xdr:rowOff>142875</xdr:rowOff>
        </xdr:to>
        <xdr:sp macro="" textlink="">
          <xdr:nvSpPr>
            <xdr:cNvPr id="10336" name="Check Box 96" hidden="1">
              <a:extLst>
                <a:ext uri="{63B3BB69-23CF-44E3-9099-C40C66FF867C}">
                  <a14:compatExt spid="_x0000_s10336"/>
                </a:ext>
                <a:ext uri="{FF2B5EF4-FFF2-40B4-BE49-F238E27FC236}">
                  <a16:creationId xmlns:a16="http://schemas.microsoft.com/office/drawing/2014/main" id="{00000000-0008-0000-0F00-00006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45</xdr:row>
          <xdr:rowOff>19050</xdr:rowOff>
        </xdr:from>
        <xdr:to>
          <xdr:col>4</xdr:col>
          <xdr:colOff>419100</xdr:colOff>
          <xdr:row>45</xdr:row>
          <xdr:rowOff>142875</xdr:rowOff>
        </xdr:to>
        <xdr:sp macro="" textlink="">
          <xdr:nvSpPr>
            <xdr:cNvPr id="10337" name="Check Box 97" hidden="1">
              <a:extLst>
                <a:ext uri="{63B3BB69-23CF-44E3-9099-C40C66FF867C}">
                  <a14:compatExt spid="_x0000_s10337"/>
                </a:ext>
                <a:ext uri="{FF2B5EF4-FFF2-40B4-BE49-F238E27FC236}">
                  <a16:creationId xmlns:a16="http://schemas.microsoft.com/office/drawing/2014/main" id="{00000000-0008-0000-0F00-00006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46</xdr:row>
          <xdr:rowOff>19050</xdr:rowOff>
        </xdr:from>
        <xdr:to>
          <xdr:col>4</xdr:col>
          <xdr:colOff>419100</xdr:colOff>
          <xdr:row>46</xdr:row>
          <xdr:rowOff>142875</xdr:rowOff>
        </xdr:to>
        <xdr:sp macro="" textlink="">
          <xdr:nvSpPr>
            <xdr:cNvPr id="10338" name="Check Box 98" hidden="1">
              <a:extLst>
                <a:ext uri="{63B3BB69-23CF-44E3-9099-C40C66FF867C}">
                  <a14:compatExt spid="_x0000_s10338"/>
                </a:ext>
                <a:ext uri="{FF2B5EF4-FFF2-40B4-BE49-F238E27FC236}">
                  <a16:creationId xmlns:a16="http://schemas.microsoft.com/office/drawing/2014/main" id="{00000000-0008-0000-0F00-00006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48</xdr:row>
          <xdr:rowOff>19050</xdr:rowOff>
        </xdr:from>
        <xdr:to>
          <xdr:col>4</xdr:col>
          <xdr:colOff>419100</xdr:colOff>
          <xdr:row>48</xdr:row>
          <xdr:rowOff>142875</xdr:rowOff>
        </xdr:to>
        <xdr:sp macro="" textlink="">
          <xdr:nvSpPr>
            <xdr:cNvPr id="10339" name="Check Box 99" hidden="1">
              <a:extLst>
                <a:ext uri="{63B3BB69-23CF-44E3-9099-C40C66FF867C}">
                  <a14:compatExt spid="_x0000_s10339"/>
                </a:ext>
                <a:ext uri="{FF2B5EF4-FFF2-40B4-BE49-F238E27FC236}">
                  <a16:creationId xmlns:a16="http://schemas.microsoft.com/office/drawing/2014/main" id="{00000000-0008-0000-0F00-00006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50</xdr:row>
          <xdr:rowOff>19050</xdr:rowOff>
        </xdr:from>
        <xdr:to>
          <xdr:col>4</xdr:col>
          <xdr:colOff>419100</xdr:colOff>
          <xdr:row>50</xdr:row>
          <xdr:rowOff>142875</xdr:rowOff>
        </xdr:to>
        <xdr:sp macro="" textlink="">
          <xdr:nvSpPr>
            <xdr:cNvPr id="10340" name="Check Box 100" hidden="1">
              <a:extLst>
                <a:ext uri="{63B3BB69-23CF-44E3-9099-C40C66FF867C}">
                  <a14:compatExt spid="_x0000_s10340"/>
                </a:ext>
                <a:ext uri="{FF2B5EF4-FFF2-40B4-BE49-F238E27FC236}">
                  <a16:creationId xmlns:a16="http://schemas.microsoft.com/office/drawing/2014/main" id="{00000000-0008-0000-0F00-00006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47</xdr:row>
          <xdr:rowOff>19050</xdr:rowOff>
        </xdr:from>
        <xdr:to>
          <xdr:col>4</xdr:col>
          <xdr:colOff>419100</xdr:colOff>
          <xdr:row>47</xdr:row>
          <xdr:rowOff>142875</xdr:rowOff>
        </xdr:to>
        <xdr:sp macro="" textlink="">
          <xdr:nvSpPr>
            <xdr:cNvPr id="10341" name="Check Box 101" hidden="1">
              <a:extLst>
                <a:ext uri="{63B3BB69-23CF-44E3-9099-C40C66FF867C}">
                  <a14:compatExt spid="_x0000_s10341"/>
                </a:ext>
                <a:ext uri="{FF2B5EF4-FFF2-40B4-BE49-F238E27FC236}">
                  <a16:creationId xmlns:a16="http://schemas.microsoft.com/office/drawing/2014/main" id="{00000000-0008-0000-0F00-00006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49</xdr:row>
          <xdr:rowOff>19050</xdr:rowOff>
        </xdr:from>
        <xdr:to>
          <xdr:col>4</xdr:col>
          <xdr:colOff>419100</xdr:colOff>
          <xdr:row>49</xdr:row>
          <xdr:rowOff>142875</xdr:rowOff>
        </xdr:to>
        <xdr:sp macro="" textlink="">
          <xdr:nvSpPr>
            <xdr:cNvPr id="10342" name="Check Box 102" hidden="1">
              <a:extLst>
                <a:ext uri="{63B3BB69-23CF-44E3-9099-C40C66FF867C}">
                  <a14:compatExt spid="_x0000_s10342"/>
                </a:ext>
                <a:ext uri="{FF2B5EF4-FFF2-40B4-BE49-F238E27FC236}">
                  <a16:creationId xmlns:a16="http://schemas.microsoft.com/office/drawing/2014/main" id="{00000000-0008-0000-0F00-00006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54</xdr:row>
          <xdr:rowOff>19050</xdr:rowOff>
        </xdr:from>
        <xdr:to>
          <xdr:col>4</xdr:col>
          <xdr:colOff>419100</xdr:colOff>
          <xdr:row>54</xdr:row>
          <xdr:rowOff>142875</xdr:rowOff>
        </xdr:to>
        <xdr:sp macro="" textlink="">
          <xdr:nvSpPr>
            <xdr:cNvPr id="10343" name="Check Box 103" hidden="1">
              <a:extLst>
                <a:ext uri="{63B3BB69-23CF-44E3-9099-C40C66FF867C}">
                  <a14:compatExt spid="_x0000_s10343"/>
                </a:ext>
                <a:ext uri="{FF2B5EF4-FFF2-40B4-BE49-F238E27FC236}">
                  <a16:creationId xmlns:a16="http://schemas.microsoft.com/office/drawing/2014/main" id="{00000000-0008-0000-0F00-00006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55</xdr:row>
          <xdr:rowOff>19050</xdr:rowOff>
        </xdr:from>
        <xdr:to>
          <xdr:col>4</xdr:col>
          <xdr:colOff>419100</xdr:colOff>
          <xdr:row>55</xdr:row>
          <xdr:rowOff>142875</xdr:rowOff>
        </xdr:to>
        <xdr:sp macro="" textlink="">
          <xdr:nvSpPr>
            <xdr:cNvPr id="10344" name="Check Box 104" hidden="1">
              <a:extLst>
                <a:ext uri="{63B3BB69-23CF-44E3-9099-C40C66FF867C}">
                  <a14:compatExt spid="_x0000_s10344"/>
                </a:ext>
                <a:ext uri="{FF2B5EF4-FFF2-40B4-BE49-F238E27FC236}">
                  <a16:creationId xmlns:a16="http://schemas.microsoft.com/office/drawing/2014/main" id="{00000000-0008-0000-0F00-00006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56</xdr:row>
          <xdr:rowOff>19050</xdr:rowOff>
        </xdr:from>
        <xdr:to>
          <xdr:col>4</xdr:col>
          <xdr:colOff>419100</xdr:colOff>
          <xdr:row>56</xdr:row>
          <xdr:rowOff>142875</xdr:rowOff>
        </xdr:to>
        <xdr:sp macro="" textlink="">
          <xdr:nvSpPr>
            <xdr:cNvPr id="10345" name="Check Box 105" hidden="1">
              <a:extLst>
                <a:ext uri="{63B3BB69-23CF-44E3-9099-C40C66FF867C}">
                  <a14:compatExt spid="_x0000_s10345"/>
                </a:ext>
                <a:ext uri="{FF2B5EF4-FFF2-40B4-BE49-F238E27FC236}">
                  <a16:creationId xmlns:a16="http://schemas.microsoft.com/office/drawing/2014/main" id="{00000000-0008-0000-0F00-00006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57</xdr:row>
          <xdr:rowOff>19050</xdr:rowOff>
        </xdr:from>
        <xdr:to>
          <xdr:col>4</xdr:col>
          <xdr:colOff>419100</xdr:colOff>
          <xdr:row>57</xdr:row>
          <xdr:rowOff>142875</xdr:rowOff>
        </xdr:to>
        <xdr:sp macro="" textlink="">
          <xdr:nvSpPr>
            <xdr:cNvPr id="10346" name="Check Box 106" hidden="1">
              <a:extLst>
                <a:ext uri="{63B3BB69-23CF-44E3-9099-C40C66FF867C}">
                  <a14:compatExt spid="_x0000_s10346"/>
                </a:ext>
                <a:ext uri="{FF2B5EF4-FFF2-40B4-BE49-F238E27FC236}">
                  <a16:creationId xmlns:a16="http://schemas.microsoft.com/office/drawing/2014/main" id="{00000000-0008-0000-0F00-00006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58</xdr:row>
          <xdr:rowOff>19050</xdr:rowOff>
        </xdr:from>
        <xdr:to>
          <xdr:col>4</xdr:col>
          <xdr:colOff>419100</xdr:colOff>
          <xdr:row>58</xdr:row>
          <xdr:rowOff>142875</xdr:rowOff>
        </xdr:to>
        <xdr:sp macro="" textlink="">
          <xdr:nvSpPr>
            <xdr:cNvPr id="10347" name="Check Box 107" hidden="1">
              <a:extLst>
                <a:ext uri="{63B3BB69-23CF-44E3-9099-C40C66FF867C}">
                  <a14:compatExt spid="_x0000_s10347"/>
                </a:ext>
                <a:ext uri="{FF2B5EF4-FFF2-40B4-BE49-F238E27FC236}">
                  <a16:creationId xmlns:a16="http://schemas.microsoft.com/office/drawing/2014/main" id="{00000000-0008-0000-0F00-00006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60</xdr:row>
          <xdr:rowOff>19050</xdr:rowOff>
        </xdr:from>
        <xdr:to>
          <xdr:col>4</xdr:col>
          <xdr:colOff>419100</xdr:colOff>
          <xdr:row>60</xdr:row>
          <xdr:rowOff>142875</xdr:rowOff>
        </xdr:to>
        <xdr:sp macro="" textlink="">
          <xdr:nvSpPr>
            <xdr:cNvPr id="10348" name="Check Box 108" hidden="1">
              <a:extLst>
                <a:ext uri="{63B3BB69-23CF-44E3-9099-C40C66FF867C}">
                  <a14:compatExt spid="_x0000_s10348"/>
                </a:ext>
                <a:ext uri="{FF2B5EF4-FFF2-40B4-BE49-F238E27FC236}">
                  <a16:creationId xmlns:a16="http://schemas.microsoft.com/office/drawing/2014/main" id="{00000000-0008-0000-0F00-00006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61</xdr:row>
          <xdr:rowOff>28575</xdr:rowOff>
        </xdr:from>
        <xdr:to>
          <xdr:col>4</xdr:col>
          <xdr:colOff>419100</xdr:colOff>
          <xdr:row>61</xdr:row>
          <xdr:rowOff>152400</xdr:rowOff>
        </xdr:to>
        <xdr:sp macro="" textlink="">
          <xdr:nvSpPr>
            <xdr:cNvPr id="10349" name="Check Box 109" hidden="1">
              <a:extLst>
                <a:ext uri="{63B3BB69-23CF-44E3-9099-C40C66FF867C}">
                  <a14:compatExt spid="_x0000_s10349"/>
                </a:ext>
                <a:ext uri="{FF2B5EF4-FFF2-40B4-BE49-F238E27FC236}">
                  <a16:creationId xmlns:a16="http://schemas.microsoft.com/office/drawing/2014/main" id="{00000000-0008-0000-0F00-00006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62</xdr:row>
          <xdr:rowOff>19050</xdr:rowOff>
        </xdr:from>
        <xdr:to>
          <xdr:col>4</xdr:col>
          <xdr:colOff>419100</xdr:colOff>
          <xdr:row>62</xdr:row>
          <xdr:rowOff>142875</xdr:rowOff>
        </xdr:to>
        <xdr:sp macro="" textlink="">
          <xdr:nvSpPr>
            <xdr:cNvPr id="10350" name="Check Box 110" hidden="1">
              <a:extLst>
                <a:ext uri="{63B3BB69-23CF-44E3-9099-C40C66FF867C}">
                  <a14:compatExt spid="_x0000_s10350"/>
                </a:ext>
                <a:ext uri="{FF2B5EF4-FFF2-40B4-BE49-F238E27FC236}">
                  <a16:creationId xmlns:a16="http://schemas.microsoft.com/office/drawing/2014/main" id="{00000000-0008-0000-0F00-00006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59</xdr:row>
          <xdr:rowOff>19050</xdr:rowOff>
        </xdr:from>
        <xdr:to>
          <xdr:col>4</xdr:col>
          <xdr:colOff>419100</xdr:colOff>
          <xdr:row>59</xdr:row>
          <xdr:rowOff>142875</xdr:rowOff>
        </xdr:to>
        <xdr:sp macro="" textlink="">
          <xdr:nvSpPr>
            <xdr:cNvPr id="10351" name="Check Box 111" hidden="1">
              <a:extLst>
                <a:ext uri="{63B3BB69-23CF-44E3-9099-C40C66FF867C}">
                  <a14:compatExt spid="_x0000_s10351"/>
                </a:ext>
                <a:ext uri="{FF2B5EF4-FFF2-40B4-BE49-F238E27FC236}">
                  <a16:creationId xmlns:a16="http://schemas.microsoft.com/office/drawing/2014/main" id="{00000000-0008-0000-0F00-00006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66</xdr:row>
          <xdr:rowOff>19050</xdr:rowOff>
        </xdr:from>
        <xdr:to>
          <xdr:col>4</xdr:col>
          <xdr:colOff>419100</xdr:colOff>
          <xdr:row>66</xdr:row>
          <xdr:rowOff>142875</xdr:rowOff>
        </xdr:to>
        <xdr:sp macro="" textlink="">
          <xdr:nvSpPr>
            <xdr:cNvPr id="10352" name="Check Box 112" hidden="1">
              <a:extLst>
                <a:ext uri="{63B3BB69-23CF-44E3-9099-C40C66FF867C}">
                  <a14:compatExt spid="_x0000_s10352"/>
                </a:ext>
                <a:ext uri="{FF2B5EF4-FFF2-40B4-BE49-F238E27FC236}">
                  <a16:creationId xmlns:a16="http://schemas.microsoft.com/office/drawing/2014/main" id="{00000000-0008-0000-0F00-00007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67</xdr:row>
          <xdr:rowOff>19050</xdr:rowOff>
        </xdr:from>
        <xdr:to>
          <xdr:col>4</xdr:col>
          <xdr:colOff>419100</xdr:colOff>
          <xdr:row>67</xdr:row>
          <xdr:rowOff>142875</xdr:rowOff>
        </xdr:to>
        <xdr:sp macro="" textlink="">
          <xdr:nvSpPr>
            <xdr:cNvPr id="10353" name="Check Box 113" hidden="1">
              <a:extLst>
                <a:ext uri="{63B3BB69-23CF-44E3-9099-C40C66FF867C}">
                  <a14:compatExt spid="_x0000_s10353"/>
                </a:ext>
                <a:ext uri="{FF2B5EF4-FFF2-40B4-BE49-F238E27FC236}">
                  <a16:creationId xmlns:a16="http://schemas.microsoft.com/office/drawing/2014/main" id="{00000000-0008-0000-0F00-00007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68</xdr:row>
          <xdr:rowOff>19050</xdr:rowOff>
        </xdr:from>
        <xdr:to>
          <xdr:col>4</xdr:col>
          <xdr:colOff>419100</xdr:colOff>
          <xdr:row>68</xdr:row>
          <xdr:rowOff>142875</xdr:rowOff>
        </xdr:to>
        <xdr:sp macro="" textlink="">
          <xdr:nvSpPr>
            <xdr:cNvPr id="10354" name="Check Box 114" hidden="1">
              <a:extLst>
                <a:ext uri="{63B3BB69-23CF-44E3-9099-C40C66FF867C}">
                  <a14:compatExt spid="_x0000_s10354"/>
                </a:ext>
                <a:ext uri="{FF2B5EF4-FFF2-40B4-BE49-F238E27FC236}">
                  <a16:creationId xmlns:a16="http://schemas.microsoft.com/office/drawing/2014/main" id="{00000000-0008-0000-0F00-00007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69</xdr:row>
          <xdr:rowOff>19050</xdr:rowOff>
        </xdr:from>
        <xdr:to>
          <xdr:col>4</xdr:col>
          <xdr:colOff>419100</xdr:colOff>
          <xdr:row>69</xdr:row>
          <xdr:rowOff>142875</xdr:rowOff>
        </xdr:to>
        <xdr:sp macro="" textlink="">
          <xdr:nvSpPr>
            <xdr:cNvPr id="10355" name="Check Box 115" hidden="1">
              <a:extLst>
                <a:ext uri="{63B3BB69-23CF-44E3-9099-C40C66FF867C}">
                  <a14:compatExt spid="_x0000_s10355"/>
                </a:ext>
                <a:ext uri="{FF2B5EF4-FFF2-40B4-BE49-F238E27FC236}">
                  <a16:creationId xmlns:a16="http://schemas.microsoft.com/office/drawing/2014/main" id="{00000000-0008-0000-0F00-00007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70</xdr:row>
          <xdr:rowOff>19050</xdr:rowOff>
        </xdr:from>
        <xdr:to>
          <xdr:col>4</xdr:col>
          <xdr:colOff>419100</xdr:colOff>
          <xdr:row>70</xdr:row>
          <xdr:rowOff>142875</xdr:rowOff>
        </xdr:to>
        <xdr:sp macro="" textlink="">
          <xdr:nvSpPr>
            <xdr:cNvPr id="10356" name="Check Box 116" hidden="1">
              <a:extLst>
                <a:ext uri="{63B3BB69-23CF-44E3-9099-C40C66FF867C}">
                  <a14:compatExt spid="_x0000_s10356"/>
                </a:ext>
                <a:ext uri="{FF2B5EF4-FFF2-40B4-BE49-F238E27FC236}">
                  <a16:creationId xmlns:a16="http://schemas.microsoft.com/office/drawing/2014/main" id="{00000000-0008-0000-0F00-00007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73</xdr:row>
          <xdr:rowOff>19050</xdr:rowOff>
        </xdr:from>
        <xdr:to>
          <xdr:col>4</xdr:col>
          <xdr:colOff>419100</xdr:colOff>
          <xdr:row>73</xdr:row>
          <xdr:rowOff>142875</xdr:rowOff>
        </xdr:to>
        <xdr:sp macro="" textlink="">
          <xdr:nvSpPr>
            <xdr:cNvPr id="10357" name="Check Box 117" hidden="1">
              <a:extLst>
                <a:ext uri="{63B3BB69-23CF-44E3-9099-C40C66FF867C}">
                  <a14:compatExt spid="_x0000_s10357"/>
                </a:ext>
                <a:ext uri="{FF2B5EF4-FFF2-40B4-BE49-F238E27FC236}">
                  <a16:creationId xmlns:a16="http://schemas.microsoft.com/office/drawing/2014/main" id="{00000000-0008-0000-0F00-00007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74</xdr:row>
          <xdr:rowOff>28575</xdr:rowOff>
        </xdr:from>
        <xdr:to>
          <xdr:col>4</xdr:col>
          <xdr:colOff>419100</xdr:colOff>
          <xdr:row>74</xdr:row>
          <xdr:rowOff>152400</xdr:rowOff>
        </xdr:to>
        <xdr:sp macro="" textlink="">
          <xdr:nvSpPr>
            <xdr:cNvPr id="10358" name="Check Box 118" hidden="1">
              <a:extLst>
                <a:ext uri="{63B3BB69-23CF-44E3-9099-C40C66FF867C}">
                  <a14:compatExt spid="_x0000_s10358"/>
                </a:ext>
                <a:ext uri="{FF2B5EF4-FFF2-40B4-BE49-F238E27FC236}">
                  <a16:creationId xmlns:a16="http://schemas.microsoft.com/office/drawing/2014/main" id="{00000000-0008-0000-0F00-00007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75</xdr:row>
          <xdr:rowOff>19050</xdr:rowOff>
        </xdr:from>
        <xdr:to>
          <xdr:col>4</xdr:col>
          <xdr:colOff>419100</xdr:colOff>
          <xdr:row>75</xdr:row>
          <xdr:rowOff>142875</xdr:rowOff>
        </xdr:to>
        <xdr:sp macro="" textlink="">
          <xdr:nvSpPr>
            <xdr:cNvPr id="10359" name="Check Box 119" hidden="1">
              <a:extLst>
                <a:ext uri="{63B3BB69-23CF-44E3-9099-C40C66FF867C}">
                  <a14:compatExt spid="_x0000_s10359"/>
                </a:ext>
                <a:ext uri="{FF2B5EF4-FFF2-40B4-BE49-F238E27FC236}">
                  <a16:creationId xmlns:a16="http://schemas.microsoft.com/office/drawing/2014/main" id="{00000000-0008-0000-0F00-00007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72</xdr:row>
          <xdr:rowOff>19050</xdr:rowOff>
        </xdr:from>
        <xdr:to>
          <xdr:col>4</xdr:col>
          <xdr:colOff>419100</xdr:colOff>
          <xdr:row>72</xdr:row>
          <xdr:rowOff>142875</xdr:rowOff>
        </xdr:to>
        <xdr:sp macro="" textlink="">
          <xdr:nvSpPr>
            <xdr:cNvPr id="10360" name="Check Box 120" hidden="1">
              <a:extLst>
                <a:ext uri="{63B3BB69-23CF-44E3-9099-C40C66FF867C}">
                  <a14:compatExt spid="_x0000_s10360"/>
                </a:ext>
                <a:ext uri="{FF2B5EF4-FFF2-40B4-BE49-F238E27FC236}">
                  <a16:creationId xmlns:a16="http://schemas.microsoft.com/office/drawing/2014/main" id="{00000000-0008-0000-0F00-00007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76</xdr:row>
          <xdr:rowOff>28575</xdr:rowOff>
        </xdr:from>
        <xdr:to>
          <xdr:col>4</xdr:col>
          <xdr:colOff>419100</xdr:colOff>
          <xdr:row>76</xdr:row>
          <xdr:rowOff>152400</xdr:rowOff>
        </xdr:to>
        <xdr:sp macro="" textlink="">
          <xdr:nvSpPr>
            <xdr:cNvPr id="10361" name="Check Box 121" hidden="1">
              <a:extLst>
                <a:ext uri="{63B3BB69-23CF-44E3-9099-C40C66FF867C}">
                  <a14:compatExt spid="_x0000_s10361"/>
                </a:ext>
                <a:ext uri="{FF2B5EF4-FFF2-40B4-BE49-F238E27FC236}">
                  <a16:creationId xmlns:a16="http://schemas.microsoft.com/office/drawing/2014/main" id="{00000000-0008-0000-0F00-00007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77</xdr:row>
          <xdr:rowOff>19050</xdr:rowOff>
        </xdr:from>
        <xdr:to>
          <xdr:col>4</xdr:col>
          <xdr:colOff>419100</xdr:colOff>
          <xdr:row>77</xdr:row>
          <xdr:rowOff>142875</xdr:rowOff>
        </xdr:to>
        <xdr:sp macro="" textlink="">
          <xdr:nvSpPr>
            <xdr:cNvPr id="10362" name="Check Box 122" hidden="1">
              <a:extLst>
                <a:ext uri="{63B3BB69-23CF-44E3-9099-C40C66FF867C}">
                  <a14:compatExt spid="_x0000_s10362"/>
                </a:ext>
                <a:ext uri="{FF2B5EF4-FFF2-40B4-BE49-F238E27FC236}">
                  <a16:creationId xmlns:a16="http://schemas.microsoft.com/office/drawing/2014/main" id="{00000000-0008-0000-0F00-00007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78</xdr:row>
          <xdr:rowOff>19050</xdr:rowOff>
        </xdr:from>
        <xdr:to>
          <xdr:col>4</xdr:col>
          <xdr:colOff>419100</xdr:colOff>
          <xdr:row>78</xdr:row>
          <xdr:rowOff>142875</xdr:rowOff>
        </xdr:to>
        <xdr:sp macro="" textlink="">
          <xdr:nvSpPr>
            <xdr:cNvPr id="10363" name="Check Box 123" hidden="1">
              <a:extLst>
                <a:ext uri="{63B3BB69-23CF-44E3-9099-C40C66FF867C}">
                  <a14:compatExt spid="_x0000_s10363"/>
                </a:ext>
                <a:ext uri="{FF2B5EF4-FFF2-40B4-BE49-F238E27FC236}">
                  <a16:creationId xmlns:a16="http://schemas.microsoft.com/office/drawing/2014/main" id="{00000000-0008-0000-0F00-00007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10</xdr:row>
          <xdr:rowOff>19050</xdr:rowOff>
        </xdr:from>
        <xdr:to>
          <xdr:col>4</xdr:col>
          <xdr:colOff>409575</xdr:colOff>
          <xdr:row>10</xdr:row>
          <xdr:rowOff>142875</xdr:rowOff>
        </xdr:to>
        <xdr:sp macro="" textlink="">
          <xdr:nvSpPr>
            <xdr:cNvPr id="10364" name="Check Box 124" hidden="1">
              <a:extLst>
                <a:ext uri="{63B3BB69-23CF-44E3-9099-C40C66FF867C}">
                  <a14:compatExt spid="_x0000_s10364"/>
                </a:ext>
                <a:ext uri="{FF2B5EF4-FFF2-40B4-BE49-F238E27FC236}">
                  <a16:creationId xmlns:a16="http://schemas.microsoft.com/office/drawing/2014/main" id="{00000000-0008-0000-0F00-00007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79</xdr:row>
          <xdr:rowOff>19050</xdr:rowOff>
        </xdr:from>
        <xdr:to>
          <xdr:col>4</xdr:col>
          <xdr:colOff>419100</xdr:colOff>
          <xdr:row>79</xdr:row>
          <xdr:rowOff>142875</xdr:rowOff>
        </xdr:to>
        <xdr:sp macro="" textlink="">
          <xdr:nvSpPr>
            <xdr:cNvPr id="10365" name="Check Box 125" hidden="1">
              <a:extLst>
                <a:ext uri="{63B3BB69-23CF-44E3-9099-C40C66FF867C}">
                  <a14:compatExt spid="_x0000_s10365"/>
                </a:ext>
                <a:ext uri="{FF2B5EF4-FFF2-40B4-BE49-F238E27FC236}">
                  <a16:creationId xmlns:a16="http://schemas.microsoft.com/office/drawing/2014/main" id="{00000000-0008-0000-0F00-00007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21</xdr:col>
      <xdr:colOff>539750</xdr:colOff>
      <xdr:row>90</xdr:row>
      <xdr:rowOff>3850</xdr:rowOff>
    </xdr:to>
    <xdr:pic>
      <xdr:nvPicPr>
        <xdr:cNvPr id="2" name="Picture 1">
          <a:extLst>
            <a:ext uri="{FF2B5EF4-FFF2-40B4-BE49-F238E27FC236}">
              <a16:creationId xmlns:a16="http://schemas.microsoft.com/office/drawing/2014/main" id="{00000000-0008-0000-1000-000002000000}"/>
            </a:ext>
          </a:extLst>
        </xdr:cNvPr>
        <xdr:cNvPicPr>
          <a:picLocks noChangeAspect="1"/>
        </xdr:cNvPicPr>
      </xdr:nvPicPr>
      <xdr:blipFill>
        <a:blip xmlns:r="http://schemas.openxmlformats.org/officeDocument/2006/relationships" r:embed="rId1"/>
        <a:stretch>
          <a:fillRect/>
        </a:stretch>
      </xdr:blipFill>
      <xdr:spPr>
        <a:xfrm>
          <a:off x="0" y="0"/>
          <a:ext cx="13208000" cy="1714885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3.vml"/><Relationship Id="rId7" Type="http://schemas.openxmlformats.org/officeDocument/2006/relationships/ctrlProp" Target="../ctrlProps/ctrlProp15.xml"/><Relationship Id="rId2" Type="http://schemas.openxmlformats.org/officeDocument/2006/relationships/drawing" Target="../drawings/drawing5.xml"/><Relationship Id="rId1" Type="http://schemas.openxmlformats.org/officeDocument/2006/relationships/printerSettings" Target="../printerSettings/printerSettings9.bin"/><Relationship Id="rId6" Type="http://schemas.openxmlformats.org/officeDocument/2006/relationships/ctrlProp" Target="../ctrlProps/ctrlProp14.xml"/><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1.xml.rels><?xml version="1.0" encoding="UTF-8" standalone="yes"?>
<Relationships xmlns="http://schemas.openxmlformats.org/package/2006/relationships"><Relationship Id="rId8" Type="http://schemas.openxmlformats.org/officeDocument/2006/relationships/ctrlProp" Target="../ctrlProps/ctrlProp20.xml"/><Relationship Id="rId13" Type="http://schemas.openxmlformats.org/officeDocument/2006/relationships/ctrlProp" Target="../ctrlProps/ctrlProp25.xml"/><Relationship Id="rId3" Type="http://schemas.openxmlformats.org/officeDocument/2006/relationships/vmlDrawing" Target="../drawings/vmlDrawing4.vml"/><Relationship Id="rId7" Type="http://schemas.openxmlformats.org/officeDocument/2006/relationships/ctrlProp" Target="../ctrlProps/ctrlProp19.xml"/><Relationship Id="rId12" Type="http://schemas.openxmlformats.org/officeDocument/2006/relationships/ctrlProp" Target="../ctrlProps/ctrlProp24.xml"/><Relationship Id="rId17" Type="http://schemas.openxmlformats.org/officeDocument/2006/relationships/ctrlProp" Target="../ctrlProps/ctrlProp29.xml"/><Relationship Id="rId2" Type="http://schemas.openxmlformats.org/officeDocument/2006/relationships/drawing" Target="../drawings/drawing6.xml"/><Relationship Id="rId16" Type="http://schemas.openxmlformats.org/officeDocument/2006/relationships/ctrlProp" Target="../ctrlProps/ctrlProp28.xml"/><Relationship Id="rId1" Type="http://schemas.openxmlformats.org/officeDocument/2006/relationships/printerSettings" Target="../printerSettings/printerSettings10.bin"/><Relationship Id="rId6" Type="http://schemas.openxmlformats.org/officeDocument/2006/relationships/ctrlProp" Target="../ctrlProps/ctrlProp18.xml"/><Relationship Id="rId11" Type="http://schemas.openxmlformats.org/officeDocument/2006/relationships/ctrlProp" Target="../ctrlProps/ctrlProp23.xml"/><Relationship Id="rId5" Type="http://schemas.openxmlformats.org/officeDocument/2006/relationships/ctrlProp" Target="../ctrlProps/ctrlProp17.xml"/><Relationship Id="rId15" Type="http://schemas.openxmlformats.org/officeDocument/2006/relationships/ctrlProp" Target="../ctrlProps/ctrlProp27.xml"/><Relationship Id="rId10" Type="http://schemas.openxmlformats.org/officeDocument/2006/relationships/ctrlProp" Target="../ctrlProps/ctrlProp22.xml"/><Relationship Id="rId4" Type="http://schemas.openxmlformats.org/officeDocument/2006/relationships/ctrlProp" Target="../ctrlProps/ctrlProp16.xml"/><Relationship Id="rId9" Type="http://schemas.openxmlformats.org/officeDocument/2006/relationships/ctrlProp" Target="../ctrlProps/ctrlProp21.xml"/><Relationship Id="rId14" Type="http://schemas.openxmlformats.org/officeDocument/2006/relationships/ctrlProp" Target="../ctrlProps/ctrlProp26.x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hyperlink" Target="https://www.usatoday.com/story/money/2019/11/26/tax-break-christmas-how-take-advantage-noncash-donations/4249666002/" TargetMode="Externa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6" Type="http://schemas.openxmlformats.org/officeDocument/2006/relationships/ctrlProp" Target="../ctrlProps/ctrlProp52.xml"/><Relationship Id="rId117" Type="http://schemas.openxmlformats.org/officeDocument/2006/relationships/ctrlProp" Target="../ctrlProps/ctrlProp143.xml"/><Relationship Id="rId21" Type="http://schemas.openxmlformats.org/officeDocument/2006/relationships/ctrlProp" Target="../ctrlProps/ctrlProp47.xml"/><Relationship Id="rId42" Type="http://schemas.openxmlformats.org/officeDocument/2006/relationships/ctrlProp" Target="../ctrlProps/ctrlProp68.xml"/><Relationship Id="rId47" Type="http://schemas.openxmlformats.org/officeDocument/2006/relationships/ctrlProp" Target="../ctrlProps/ctrlProp73.xml"/><Relationship Id="rId63" Type="http://schemas.openxmlformats.org/officeDocument/2006/relationships/ctrlProp" Target="../ctrlProps/ctrlProp89.xml"/><Relationship Id="rId68" Type="http://schemas.openxmlformats.org/officeDocument/2006/relationships/ctrlProp" Target="../ctrlProps/ctrlProp94.xml"/><Relationship Id="rId84" Type="http://schemas.openxmlformats.org/officeDocument/2006/relationships/ctrlProp" Target="../ctrlProps/ctrlProp110.xml"/><Relationship Id="rId89" Type="http://schemas.openxmlformats.org/officeDocument/2006/relationships/ctrlProp" Target="../ctrlProps/ctrlProp115.xml"/><Relationship Id="rId112" Type="http://schemas.openxmlformats.org/officeDocument/2006/relationships/ctrlProp" Target="../ctrlProps/ctrlProp138.xml"/><Relationship Id="rId16" Type="http://schemas.openxmlformats.org/officeDocument/2006/relationships/ctrlProp" Target="../ctrlProps/ctrlProp42.xml"/><Relationship Id="rId107" Type="http://schemas.openxmlformats.org/officeDocument/2006/relationships/ctrlProp" Target="../ctrlProps/ctrlProp133.xml"/><Relationship Id="rId11" Type="http://schemas.openxmlformats.org/officeDocument/2006/relationships/ctrlProp" Target="../ctrlProps/ctrlProp37.xml"/><Relationship Id="rId32" Type="http://schemas.openxmlformats.org/officeDocument/2006/relationships/ctrlProp" Target="../ctrlProps/ctrlProp58.xml"/><Relationship Id="rId37" Type="http://schemas.openxmlformats.org/officeDocument/2006/relationships/ctrlProp" Target="../ctrlProps/ctrlProp63.xml"/><Relationship Id="rId53" Type="http://schemas.openxmlformats.org/officeDocument/2006/relationships/ctrlProp" Target="../ctrlProps/ctrlProp79.xml"/><Relationship Id="rId58" Type="http://schemas.openxmlformats.org/officeDocument/2006/relationships/ctrlProp" Target="../ctrlProps/ctrlProp84.xml"/><Relationship Id="rId74" Type="http://schemas.openxmlformats.org/officeDocument/2006/relationships/ctrlProp" Target="../ctrlProps/ctrlProp100.xml"/><Relationship Id="rId79" Type="http://schemas.openxmlformats.org/officeDocument/2006/relationships/ctrlProp" Target="../ctrlProps/ctrlProp105.xml"/><Relationship Id="rId102" Type="http://schemas.openxmlformats.org/officeDocument/2006/relationships/ctrlProp" Target="../ctrlProps/ctrlProp128.xml"/><Relationship Id="rId123" Type="http://schemas.openxmlformats.org/officeDocument/2006/relationships/ctrlProp" Target="../ctrlProps/ctrlProp149.xml"/><Relationship Id="rId5" Type="http://schemas.openxmlformats.org/officeDocument/2006/relationships/ctrlProp" Target="../ctrlProps/ctrlProp31.xml"/><Relationship Id="rId90" Type="http://schemas.openxmlformats.org/officeDocument/2006/relationships/ctrlProp" Target="../ctrlProps/ctrlProp116.xml"/><Relationship Id="rId95" Type="http://schemas.openxmlformats.org/officeDocument/2006/relationships/ctrlProp" Target="../ctrlProps/ctrlProp121.xml"/><Relationship Id="rId22" Type="http://schemas.openxmlformats.org/officeDocument/2006/relationships/ctrlProp" Target="../ctrlProps/ctrlProp48.xml"/><Relationship Id="rId27" Type="http://schemas.openxmlformats.org/officeDocument/2006/relationships/ctrlProp" Target="../ctrlProps/ctrlProp53.xml"/><Relationship Id="rId43" Type="http://schemas.openxmlformats.org/officeDocument/2006/relationships/ctrlProp" Target="../ctrlProps/ctrlProp69.xml"/><Relationship Id="rId48" Type="http://schemas.openxmlformats.org/officeDocument/2006/relationships/ctrlProp" Target="../ctrlProps/ctrlProp74.xml"/><Relationship Id="rId64" Type="http://schemas.openxmlformats.org/officeDocument/2006/relationships/ctrlProp" Target="../ctrlProps/ctrlProp90.xml"/><Relationship Id="rId69" Type="http://schemas.openxmlformats.org/officeDocument/2006/relationships/ctrlProp" Target="../ctrlProps/ctrlProp95.xml"/><Relationship Id="rId113" Type="http://schemas.openxmlformats.org/officeDocument/2006/relationships/ctrlProp" Target="../ctrlProps/ctrlProp139.xml"/><Relationship Id="rId118" Type="http://schemas.openxmlformats.org/officeDocument/2006/relationships/ctrlProp" Target="../ctrlProps/ctrlProp144.xml"/><Relationship Id="rId80" Type="http://schemas.openxmlformats.org/officeDocument/2006/relationships/ctrlProp" Target="../ctrlProps/ctrlProp106.xml"/><Relationship Id="rId85" Type="http://schemas.openxmlformats.org/officeDocument/2006/relationships/ctrlProp" Target="../ctrlProps/ctrlProp111.xml"/><Relationship Id="rId12" Type="http://schemas.openxmlformats.org/officeDocument/2006/relationships/ctrlProp" Target="../ctrlProps/ctrlProp38.xml"/><Relationship Id="rId17" Type="http://schemas.openxmlformats.org/officeDocument/2006/relationships/ctrlProp" Target="../ctrlProps/ctrlProp43.xml"/><Relationship Id="rId33" Type="http://schemas.openxmlformats.org/officeDocument/2006/relationships/ctrlProp" Target="../ctrlProps/ctrlProp59.xml"/><Relationship Id="rId38" Type="http://schemas.openxmlformats.org/officeDocument/2006/relationships/ctrlProp" Target="../ctrlProps/ctrlProp64.xml"/><Relationship Id="rId59" Type="http://schemas.openxmlformats.org/officeDocument/2006/relationships/ctrlProp" Target="../ctrlProps/ctrlProp85.xml"/><Relationship Id="rId103" Type="http://schemas.openxmlformats.org/officeDocument/2006/relationships/ctrlProp" Target="../ctrlProps/ctrlProp129.xml"/><Relationship Id="rId108" Type="http://schemas.openxmlformats.org/officeDocument/2006/relationships/ctrlProp" Target="../ctrlProps/ctrlProp134.xml"/><Relationship Id="rId54" Type="http://schemas.openxmlformats.org/officeDocument/2006/relationships/ctrlProp" Target="../ctrlProps/ctrlProp80.xml"/><Relationship Id="rId70" Type="http://schemas.openxmlformats.org/officeDocument/2006/relationships/ctrlProp" Target="../ctrlProps/ctrlProp96.xml"/><Relationship Id="rId75" Type="http://schemas.openxmlformats.org/officeDocument/2006/relationships/ctrlProp" Target="../ctrlProps/ctrlProp101.xml"/><Relationship Id="rId91" Type="http://schemas.openxmlformats.org/officeDocument/2006/relationships/ctrlProp" Target="../ctrlProps/ctrlProp117.xml"/><Relationship Id="rId96" Type="http://schemas.openxmlformats.org/officeDocument/2006/relationships/ctrlProp" Target="../ctrlProps/ctrlProp122.xml"/><Relationship Id="rId1" Type="http://schemas.openxmlformats.org/officeDocument/2006/relationships/printerSettings" Target="../printerSettings/printerSettings15.bin"/><Relationship Id="rId6" Type="http://schemas.openxmlformats.org/officeDocument/2006/relationships/ctrlProp" Target="../ctrlProps/ctrlProp32.xml"/><Relationship Id="rId23" Type="http://schemas.openxmlformats.org/officeDocument/2006/relationships/ctrlProp" Target="../ctrlProps/ctrlProp49.xml"/><Relationship Id="rId28" Type="http://schemas.openxmlformats.org/officeDocument/2006/relationships/ctrlProp" Target="../ctrlProps/ctrlProp54.xml"/><Relationship Id="rId49" Type="http://schemas.openxmlformats.org/officeDocument/2006/relationships/ctrlProp" Target="../ctrlProps/ctrlProp75.xml"/><Relationship Id="rId114" Type="http://schemas.openxmlformats.org/officeDocument/2006/relationships/ctrlProp" Target="../ctrlProps/ctrlProp140.xml"/><Relationship Id="rId119" Type="http://schemas.openxmlformats.org/officeDocument/2006/relationships/ctrlProp" Target="../ctrlProps/ctrlProp145.xml"/><Relationship Id="rId44" Type="http://schemas.openxmlformats.org/officeDocument/2006/relationships/ctrlProp" Target="../ctrlProps/ctrlProp70.xml"/><Relationship Id="rId60" Type="http://schemas.openxmlformats.org/officeDocument/2006/relationships/ctrlProp" Target="../ctrlProps/ctrlProp86.xml"/><Relationship Id="rId65" Type="http://schemas.openxmlformats.org/officeDocument/2006/relationships/ctrlProp" Target="../ctrlProps/ctrlProp91.xml"/><Relationship Id="rId81" Type="http://schemas.openxmlformats.org/officeDocument/2006/relationships/ctrlProp" Target="../ctrlProps/ctrlProp107.xml"/><Relationship Id="rId86" Type="http://schemas.openxmlformats.org/officeDocument/2006/relationships/ctrlProp" Target="../ctrlProps/ctrlProp112.xml"/><Relationship Id="rId4" Type="http://schemas.openxmlformats.org/officeDocument/2006/relationships/ctrlProp" Target="../ctrlProps/ctrlProp30.xml"/><Relationship Id="rId9" Type="http://schemas.openxmlformats.org/officeDocument/2006/relationships/ctrlProp" Target="../ctrlProps/ctrlProp35.xml"/><Relationship Id="rId13" Type="http://schemas.openxmlformats.org/officeDocument/2006/relationships/ctrlProp" Target="../ctrlProps/ctrlProp39.xml"/><Relationship Id="rId18" Type="http://schemas.openxmlformats.org/officeDocument/2006/relationships/ctrlProp" Target="../ctrlProps/ctrlProp44.xml"/><Relationship Id="rId39" Type="http://schemas.openxmlformats.org/officeDocument/2006/relationships/ctrlProp" Target="../ctrlProps/ctrlProp65.xml"/><Relationship Id="rId109" Type="http://schemas.openxmlformats.org/officeDocument/2006/relationships/ctrlProp" Target="../ctrlProps/ctrlProp135.xml"/><Relationship Id="rId34" Type="http://schemas.openxmlformats.org/officeDocument/2006/relationships/ctrlProp" Target="../ctrlProps/ctrlProp60.xml"/><Relationship Id="rId50" Type="http://schemas.openxmlformats.org/officeDocument/2006/relationships/ctrlProp" Target="../ctrlProps/ctrlProp76.xml"/><Relationship Id="rId55" Type="http://schemas.openxmlformats.org/officeDocument/2006/relationships/ctrlProp" Target="../ctrlProps/ctrlProp81.xml"/><Relationship Id="rId76" Type="http://schemas.openxmlformats.org/officeDocument/2006/relationships/ctrlProp" Target="../ctrlProps/ctrlProp102.xml"/><Relationship Id="rId97" Type="http://schemas.openxmlformats.org/officeDocument/2006/relationships/ctrlProp" Target="../ctrlProps/ctrlProp123.xml"/><Relationship Id="rId104" Type="http://schemas.openxmlformats.org/officeDocument/2006/relationships/ctrlProp" Target="../ctrlProps/ctrlProp130.xml"/><Relationship Id="rId120" Type="http://schemas.openxmlformats.org/officeDocument/2006/relationships/ctrlProp" Target="../ctrlProps/ctrlProp146.xml"/><Relationship Id="rId7" Type="http://schemas.openxmlformats.org/officeDocument/2006/relationships/ctrlProp" Target="../ctrlProps/ctrlProp33.xml"/><Relationship Id="rId71" Type="http://schemas.openxmlformats.org/officeDocument/2006/relationships/ctrlProp" Target="../ctrlProps/ctrlProp97.xml"/><Relationship Id="rId92" Type="http://schemas.openxmlformats.org/officeDocument/2006/relationships/ctrlProp" Target="../ctrlProps/ctrlProp118.xml"/><Relationship Id="rId2" Type="http://schemas.openxmlformats.org/officeDocument/2006/relationships/drawing" Target="../drawings/drawing8.xml"/><Relationship Id="rId29" Type="http://schemas.openxmlformats.org/officeDocument/2006/relationships/ctrlProp" Target="../ctrlProps/ctrlProp55.xml"/><Relationship Id="rId24" Type="http://schemas.openxmlformats.org/officeDocument/2006/relationships/ctrlProp" Target="../ctrlProps/ctrlProp50.xml"/><Relationship Id="rId40" Type="http://schemas.openxmlformats.org/officeDocument/2006/relationships/ctrlProp" Target="../ctrlProps/ctrlProp66.xml"/><Relationship Id="rId45" Type="http://schemas.openxmlformats.org/officeDocument/2006/relationships/ctrlProp" Target="../ctrlProps/ctrlProp71.xml"/><Relationship Id="rId66" Type="http://schemas.openxmlformats.org/officeDocument/2006/relationships/ctrlProp" Target="../ctrlProps/ctrlProp92.xml"/><Relationship Id="rId87" Type="http://schemas.openxmlformats.org/officeDocument/2006/relationships/ctrlProp" Target="../ctrlProps/ctrlProp113.xml"/><Relationship Id="rId110" Type="http://schemas.openxmlformats.org/officeDocument/2006/relationships/ctrlProp" Target="../ctrlProps/ctrlProp136.xml"/><Relationship Id="rId115" Type="http://schemas.openxmlformats.org/officeDocument/2006/relationships/ctrlProp" Target="../ctrlProps/ctrlProp141.xml"/><Relationship Id="rId61" Type="http://schemas.openxmlformats.org/officeDocument/2006/relationships/ctrlProp" Target="../ctrlProps/ctrlProp87.xml"/><Relationship Id="rId82" Type="http://schemas.openxmlformats.org/officeDocument/2006/relationships/ctrlProp" Target="../ctrlProps/ctrlProp108.xml"/><Relationship Id="rId19" Type="http://schemas.openxmlformats.org/officeDocument/2006/relationships/ctrlProp" Target="../ctrlProps/ctrlProp45.xml"/><Relationship Id="rId14" Type="http://schemas.openxmlformats.org/officeDocument/2006/relationships/ctrlProp" Target="../ctrlProps/ctrlProp40.xml"/><Relationship Id="rId30" Type="http://schemas.openxmlformats.org/officeDocument/2006/relationships/ctrlProp" Target="../ctrlProps/ctrlProp56.xml"/><Relationship Id="rId35" Type="http://schemas.openxmlformats.org/officeDocument/2006/relationships/ctrlProp" Target="../ctrlProps/ctrlProp61.xml"/><Relationship Id="rId56" Type="http://schemas.openxmlformats.org/officeDocument/2006/relationships/ctrlProp" Target="../ctrlProps/ctrlProp82.xml"/><Relationship Id="rId77" Type="http://schemas.openxmlformats.org/officeDocument/2006/relationships/ctrlProp" Target="../ctrlProps/ctrlProp103.xml"/><Relationship Id="rId100" Type="http://schemas.openxmlformats.org/officeDocument/2006/relationships/ctrlProp" Target="../ctrlProps/ctrlProp126.xml"/><Relationship Id="rId105" Type="http://schemas.openxmlformats.org/officeDocument/2006/relationships/ctrlProp" Target="../ctrlProps/ctrlProp131.xml"/><Relationship Id="rId8" Type="http://schemas.openxmlformats.org/officeDocument/2006/relationships/ctrlProp" Target="../ctrlProps/ctrlProp34.xml"/><Relationship Id="rId51" Type="http://schemas.openxmlformats.org/officeDocument/2006/relationships/ctrlProp" Target="../ctrlProps/ctrlProp77.xml"/><Relationship Id="rId72" Type="http://schemas.openxmlformats.org/officeDocument/2006/relationships/ctrlProp" Target="../ctrlProps/ctrlProp98.xml"/><Relationship Id="rId93" Type="http://schemas.openxmlformats.org/officeDocument/2006/relationships/ctrlProp" Target="../ctrlProps/ctrlProp119.xml"/><Relationship Id="rId98" Type="http://schemas.openxmlformats.org/officeDocument/2006/relationships/ctrlProp" Target="../ctrlProps/ctrlProp124.xml"/><Relationship Id="rId121" Type="http://schemas.openxmlformats.org/officeDocument/2006/relationships/ctrlProp" Target="../ctrlProps/ctrlProp147.xml"/><Relationship Id="rId3" Type="http://schemas.openxmlformats.org/officeDocument/2006/relationships/vmlDrawing" Target="../drawings/vmlDrawing5.vml"/><Relationship Id="rId25" Type="http://schemas.openxmlformats.org/officeDocument/2006/relationships/ctrlProp" Target="../ctrlProps/ctrlProp51.xml"/><Relationship Id="rId46" Type="http://schemas.openxmlformats.org/officeDocument/2006/relationships/ctrlProp" Target="../ctrlProps/ctrlProp72.xml"/><Relationship Id="rId67" Type="http://schemas.openxmlformats.org/officeDocument/2006/relationships/ctrlProp" Target="../ctrlProps/ctrlProp93.xml"/><Relationship Id="rId116" Type="http://schemas.openxmlformats.org/officeDocument/2006/relationships/ctrlProp" Target="../ctrlProps/ctrlProp142.xml"/><Relationship Id="rId20" Type="http://schemas.openxmlformats.org/officeDocument/2006/relationships/ctrlProp" Target="../ctrlProps/ctrlProp46.xml"/><Relationship Id="rId41" Type="http://schemas.openxmlformats.org/officeDocument/2006/relationships/ctrlProp" Target="../ctrlProps/ctrlProp67.xml"/><Relationship Id="rId62" Type="http://schemas.openxmlformats.org/officeDocument/2006/relationships/ctrlProp" Target="../ctrlProps/ctrlProp88.xml"/><Relationship Id="rId83" Type="http://schemas.openxmlformats.org/officeDocument/2006/relationships/ctrlProp" Target="../ctrlProps/ctrlProp109.xml"/><Relationship Id="rId88" Type="http://schemas.openxmlformats.org/officeDocument/2006/relationships/ctrlProp" Target="../ctrlProps/ctrlProp114.xml"/><Relationship Id="rId111" Type="http://schemas.openxmlformats.org/officeDocument/2006/relationships/ctrlProp" Target="../ctrlProps/ctrlProp137.xml"/><Relationship Id="rId15" Type="http://schemas.openxmlformats.org/officeDocument/2006/relationships/ctrlProp" Target="../ctrlProps/ctrlProp41.xml"/><Relationship Id="rId36" Type="http://schemas.openxmlformats.org/officeDocument/2006/relationships/ctrlProp" Target="../ctrlProps/ctrlProp62.xml"/><Relationship Id="rId57" Type="http://schemas.openxmlformats.org/officeDocument/2006/relationships/ctrlProp" Target="../ctrlProps/ctrlProp83.xml"/><Relationship Id="rId106" Type="http://schemas.openxmlformats.org/officeDocument/2006/relationships/ctrlProp" Target="../ctrlProps/ctrlProp132.xml"/><Relationship Id="rId10" Type="http://schemas.openxmlformats.org/officeDocument/2006/relationships/ctrlProp" Target="../ctrlProps/ctrlProp36.xml"/><Relationship Id="rId31" Type="http://schemas.openxmlformats.org/officeDocument/2006/relationships/ctrlProp" Target="../ctrlProps/ctrlProp57.xml"/><Relationship Id="rId52" Type="http://schemas.openxmlformats.org/officeDocument/2006/relationships/ctrlProp" Target="../ctrlProps/ctrlProp78.xml"/><Relationship Id="rId73" Type="http://schemas.openxmlformats.org/officeDocument/2006/relationships/ctrlProp" Target="../ctrlProps/ctrlProp99.xml"/><Relationship Id="rId78" Type="http://schemas.openxmlformats.org/officeDocument/2006/relationships/ctrlProp" Target="../ctrlProps/ctrlProp104.xml"/><Relationship Id="rId94" Type="http://schemas.openxmlformats.org/officeDocument/2006/relationships/ctrlProp" Target="../ctrlProps/ctrlProp120.xml"/><Relationship Id="rId99" Type="http://schemas.openxmlformats.org/officeDocument/2006/relationships/ctrlProp" Target="../ctrlProps/ctrlProp125.xml"/><Relationship Id="rId101" Type="http://schemas.openxmlformats.org/officeDocument/2006/relationships/ctrlProp" Target="../ctrlProps/ctrlProp127.xml"/><Relationship Id="rId122" Type="http://schemas.openxmlformats.org/officeDocument/2006/relationships/ctrlProp" Target="../ctrlProps/ctrlProp148.xml"/></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hyperlink" Target="mailto:laverne.tavarez@floridaconference.com" TargetMode="External"/><Relationship Id="rId2" Type="http://schemas.openxmlformats.org/officeDocument/2006/relationships/hyperlink" Target="mailto:nancy.enriquez@floridaconference.com" TargetMode="External"/><Relationship Id="rId1" Type="http://schemas.openxmlformats.org/officeDocument/2006/relationships/hyperlink" Target="mailto:yolanda.acevedo@floridaconference.com" TargetMode="External"/><Relationship Id="rId4" Type="http://schemas.openxmlformats.org/officeDocument/2006/relationships/printerSettings" Target="../printerSettings/printerSettings18.bin"/></Relationships>
</file>

<file path=xl/worksheets/_rels/sheet20.xml.rels><?xml version="1.0" encoding="UTF-8" standalone="yes"?>
<Relationships xmlns="http://schemas.openxmlformats.org/package/2006/relationships"><Relationship Id="rId3" Type="http://schemas.openxmlformats.org/officeDocument/2006/relationships/hyperlink" Target="mailto:laverne.tavarez@floridaconference.om" TargetMode="External"/><Relationship Id="rId7" Type="http://schemas.openxmlformats.org/officeDocument/2006/relationships/drawing" Target="../drawings/drawing10.xml"/><Relationship Id="rId2" Type="http://schemas.openxmlformats.org/officeDocument/2006/relationships/hyperlink" Target="mailto:nancy.enriquez@floridaconference.com" TargetMode="External"/><Relationship Id="rId1" Type="http://schemas.openxmlformats.org/officeDocument/2006/relationships/hyperlink" Target="mailto:yolanda.acevedo@floridaconference.com" TargetMode="External"/><Relationship Id="rId6" Type="http://schemas.openxmlformats.org/officeDocument/2006/relationships/printerSettings" Target="../printerSettings/printerSettings19.bin"/><Relationship Id="rId5" Type="http://schemas.openxmlformats.org/officeDocument/2006/relationships/hyperlink" Target="https://floridaconference.com/ministries/treasury/treasury-resources/" TargetMode="External"/><Relationship Id="rId4" Type="http://schemas.openxmlformats.org/officeDocument/2006/relationships/hyperlink" Target="https://www.gccsda.com/auditing/10963" TargetMode="External"/></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8" Type="http://schemas.openxmlformats.org/officeDocument/2006/relationships/ctrlProp" Target="../ctrlProps/ctrlProp154.xml"/><Relationship Id="rId13" Type="http://schemas.openxmlformats.org/officeDocument/2006/relationships/ctrlProp" Target="../ctrlProps/ctrlProp159.xml"/><Relationship Id="rId3" Type="http://schemas.openxmlformats.org/officeDocument/2006/relationships/vmlDrawing" Target="../drawings/vmlDrawing6.vml"/><Relationship Id="rId7" Type="http://schemas.openxmlformats.org/officeDocument/2006/relationships/ctrlProp" Target="../ctrlProps/ctrlProp153.xml"/><Relationship Id="rId12" Type="http://schemas.openxmlformats.org/officeDocument/2006/relationships/ctrlProp" Target="../ctrlProps/ctrlProp158.xml"/><Relationship Id="rId2" Type="http://schemas.openxmlformats.org/officeDocument/2006/relationships/drawing" Target="../drawings/drawing11.xml"/><Relationship Id="rId16" Type="http://schemas.openxmlformats.org/officeDocument/2006/relationships/ctrlProp" Target="../ctrlProps/ctrlProp162.xml"/><Relationship Id="rId1" Type="http://schemas.openxmlformats.org/officeDocument/2006/relationships/printerSettings" Target="../printerSettings/printerSettings21.bin"/><Relationship Id="rId6" Type="http://schemas.openxmlformats.org/officeDocument/2006/relationships/ctrlProp" Target="../ctrlProps/ctrlProp152.xml"/><Relationship Id="rId11" Type="http://schemas.openxmlformats.org/officeDocument/2006/relationships/ctrlProp" Target="../ctrlProps/ctrlProp157.xml"/><Relationship Id="rId5" Type="http://schemas.openxmlformats.org/officeDocument/2006/relationships/ctrlProp" Target="../ctrlProps/ctrlProp151.xml"/><Relationship Id="rId15" Type="http://schemas.openxmlformats.org/officeDocument/2006/relationships/ctrlProp" Target="../ctrlProps/ctrlProp161.xml"/><Relationship Id="rId10" Type="http://schemas.openxmlformats.org/officeDocument/2006/relationships/ctrlProp" Target="../ctrlProps/ctrlProp156.xml"/><Relationship Id="rId4" Type="http://schemas.openxmlformats.org/officeDocument/2006/relationships/ctrlProp" Target="../ctrlProps/ctrlProp150.xml"/><Relationship Id="rId9" Type="http://schemas.openxmlformats.org/officeDocument/2006/relationships/ctrlProp" Target="../ctrlProps/ctrlProp155.xml"/><Relationship Id="rId14" Type="http://schemas.openxmlformats.org/officeDocument/2006/relationships/ctrlProp" Target="../ctrlProps/ctrlProp160.xml"/></Relationships>
</file>

<file path=xl/worksheets/_rels/sheet23.xml.rels><?xml version="1.0" encoding="UTF-8" standalone="yes"?>
<Relationships xmlns="http://schemas.openxmlformats.org/package/2006/relationships"><Relationship Id="rId26" Type="http://schemas.openxmlformats.org/officeDocument/2006/relationships/ctrlProp" Target="../ctrlProps/ctrlProp185.xml"/><Relationship Id="rId21" Type="http://schemas.openxmlformats.org/officeDocument/2006/relationships/ctrlProp" Target="../ctrlProps/ctrlProp180.xml"/><Relationship Id="rId42" Type="http://schemas.openxmlformats.org/officeDocument/2006/relationships/ctrlProp" Target="../ctrlProps/ctrlProp201.xml"/><Relationship Id="rId47" Type="http://schemas.openxmlformats.org/officeDocument/2006/relationships/ctrlProp" Target="../ctrlProps/ctrlProp206.xml"/><Relationship Id="rId63" Type="http://schemas.openxmlformats.org/officeDocument/2006/relationships/ctrlProp" Target="../ctrlProps/ctrlProp222.xml"/><Relationship Id="rId68" Type="http://schemas.openxmlformats.org/officeDocument/2006/relationships/ctrlProp" Target="../ctrlProps/ctrlProp227.xml"/><Relationship Id="rId84" Type="http://schemas.openxmlformats.org/officeDocument/2006/relationships/ctrlProp" Target="../ctrlProps/ctrlProp243.xml"/><Relationship Id="rId89" Type="http://schemas.openxmlformats.org/officeDocument/2006/relationships/ctrlProp" Target="../ctrlProps/ctrlProp248.xml"/><Relationship Id="rId16" Type="http://schemas.openxmlformats.org/officeDocument/2006/relationships/ctrlProp" Target="../ctrlProps/ctrlProp175.xml"/><Relationship Id="rId11" Type="http://schemas.openxmlformats.org/officeDocument/2006/relationships/ctrlProp" Target="../ctrlProps/ctrlProp170.xml"/><Relationship Id="rId32" Type="http://schemas.openxmlformats.org/officeDocument/2006/relationships/ctrlProp" Target="../ctrlProps/ctrlProp191.xml"/><Relationship Id="rId37" Type="http://schemas.openxmlformats.org/officeDocument/2006/relationships/ctrlProp" Target="../ctrlProps/ctrlProp196.xml"/><Relationship Id="rId53" Type="http://schemas.openxmlformats.org/officeDocument/2006/relationships/ctrlProp" Target="../ctrlProps/ctrlProp212.xml"/><Relationship Id="rId58" Type="http://schemas.openxmlformats.org/officeDocument/2006/relationships/ctrlProp" Target="../ctrlProps/ctrlProp217.xml"/><Relationship Id="rId74" Type="http://schemas.openxmlformats.org/officeDocument/2006/relationships/ctrlProp" Target="../ctrlProps/ctrlProp233.xml"/><Relationship Id="rId79" Type="http://schemas.openxmlformats.org/officeDocument/2006/relationships/ctrlProp" Target="../ctrlProps/ctrlProp238.xml"/><Relationship Id="rId5" Type="http://schemas.openxmlformats.org/officeDocument/2006/relationships/ctrlProp" Target="../ctrlProps/ctrlProp164.xml"/><Relationship Id="rId90" Type="http://schemas.openxmlformats.org/officeDocument/2006/relationships/ctrlProp" Target="../ctrlProps/ctrlProp249.xml"/><Relationship Id="rId22" Type="http://schemas.openxmlformats.org/officeDocument/2006/relationships/ctrlProp" Target="../ctrlProps/ctrlProp181.xml"/><Relationship Id="rId27" Type="http://schemas.openxmlformats.org/officeDocument/2006/relationships/ctrlProp" Target="../ctrlProps/ctrlProp186.xml"/><Relationship Id="rId43" Type="http://schemas.openxmlformats.org/officeDocument/2006/relationships/ctrlProp" Target="../ctrlProps/ctrlProp202.xml"/><Relationship Id="rId48" Type="http://schemas.openxmlformats.org/officeDocument/2006/relationships/ctrlProp" Target="../ctrlProps/ctrlProp207.xml"/><Relationship Id="rId64" Type="http://schemas.openxmlformats.org/officeDocument/2006/relationships/ctrlProp" Target="../ctrlProps/ctrlProp223.xml"/><Relationship Id="rId69" Type="http://schemas.openxmlformats.org/officeDocument/2006/relationships/ctrlProp" Target="../ctrlProps/ctrlProp228.xml"/><Relationship Id="rId8" Type="http://schemas.openxmlformats.org/officeDocument/2006/relationships/ctrlProp" Target="../ctrlProps/ctrlProp167.xml"/><Relationship Id="rId51" Type="http://schemas.openxmlformats.org/officeDocument/2006/relationships/ctrlProp" Target="../ctrlProps/ctrlProp210.xml"/><Relationship Id="rId72" Type="http://schemas.openxmlformats.org/officeDocument/2006/relationships/ctrlProp" Target="../ctrlProps/ctrlProp231.xml"/><Relationship Id="rId80" Type="http://schemas.openxmlformats.org/officeDocument/2006/relationships/ctrlProp" Target="../ctrlProps/ctrlProp239.xml"/><Relationship Id="rId85" Type="http://schemas.openxmlformats.org/officeDocument/2006/relationships/ctrlProp" Target="../ctrlProps/ctrlProp244.xml"/><Relationship Id="rId93" Type="http://schemas.openxmlformats.org/officeDocument/2006/relationships/ctrlProp" Target="../ctrlProps/ctrlProp252.xml"/><Relationship Id="rId3" Type="http://schemas.openxmlformats.org/officeDocument/2006/relationships/vmlDrawing" Target="../drawings/vmlDrawing7.vml"/><Relationship Id="rId12" Type="http://schemas.openxmlformats.org/officeDocument/2006/relationships/ctrlProp" Target="../ctrlProps/ctrlProp171.xml"/><Relationship Id="rId17" Type="http://schemas.openxmlformats.org/officeDocument/2006/relationships/ctrlProp" Target="../ctrlProps/ctrlProp176.xml"/><Relationship Id="rId25" Type="http://schemas.openxmlformats.org/officeDocument/2006/relationships/ctrlProp" Target="../ctrlProps/ctrlProp184.xml"/><Relationship Id="rId33" Type="http://schemas.openxmlformats.org/officeDocument/2006/relationships/ctrlProp" Target="../ctrlProps/ctrlProp192.xml"/><Relationship Id="rId38" Type="http://schemas.openxmlformats.org/officeDocument/2006/relationships/ctrlProp" Target="../ctrlProps/ctrlProp197.xml"/><Relationship Id="rId46" Type="http://schemas.openxmlformats.org/officeDocument/2006/relationships/ctrlProp" Target="../ctrlProps/ctrlProp205.xml"/><Relationship Id="rId59" Type="http://schemas.openxmlformats.org/officeDocument/2006/relationships/ctrlProp" Target="../ctrlProps/ctrlProp218.xml"/><Relationship Id="rId67" Type="http://schemas.openxmlformats.org/officeDocument/2006/relationships/ctrlProp" Target="../ctrlProps/ctrlProp226.xml"/><Relationship Id="rId20" Type="http://schemas.openxmlformats.org/officeDocument/2006/relationships/ctrlProp" Target="../ctrlProps/ctrlProp179.xml"/><Relationship Id="rId41" Type="http://schemas.openxmlformats.org/officeDocument/2006/relationships/ctrlProp" Target="../ctrlProps/ctrlProp200.xml"/><Relationship Id="rId54" Type="http://schemas.openxmlformats.org/officeDocument/2006/relationships/ctrlProp" Target="../ctrlProps/ctrlProp213.xml"/><Relationship Id="rId62" Type="http://schemas.openxmlformats.org/officeDocument/2006/relationships/ctrlProp" Target="../ctrlProps/ctrlProp221.xml"/><Relationship Id="rId70" Type="http://schemas.openxmlformats.org/officeDocument/2006/relationships/ctrlProp" Target="../ctrlProps/ctrlProp229.xml"/><Relationship Id="rId75" Type="http://schemas.openxmlformats.org/officeDocument/2006/relationships/ctrlProp" Target="../ctrlProps/ctrlProp234.xml"/><Relationship Id="rId83" Type="http://schemas.openxmlformats.org/officeDocument/2006/relationships/ctrlProp" Target="../ctrlProps/ctrlProp242.xml"/><Relationship Id="rId88" Type="http://schemas.openxmlformats.org/officeDocument/2006/relationships/ctrlProp" Target="../ctrlProps/ctrlProp247.xml"/><Relationship Id="rId91" Type="http://schemas.openxmlformats.org/officeDocument/2006/relationships/ctrlProp" Target="../ctrlProps/ctrlProp250.xml"/><Relationship Id="rId1" Type="http://schemas.openxmlformats.org/officeDocument/2006/relationships/printerSettings" Target="../printerSettings/printerSettings22.bin"/><Relationship Id="rId6" Type="http://schemas.openxmlformats.org/officeDocument/2006/relationships/ctrlProp" Target="../ctrlProps/ctrlProp165.xml"/><Relationship Id="rId15" Type="http://schemas.openxmlformats.org/officeDocument/2006/relationships/ctrlProp" Target="../ctrlProps/ctrlProp174.xml"/><Relationship Id="rId23" Type="http://schemas.openxmlformats.org/officeDocument/2006/relationships/ctrlProp" Target="../ctrlProps/ctrlProp182.xml"/><Relationship Id="rId28" Type="http://schemas.openxmlformats.org/officeDocument/2006/relationships/ctrlProp" Target="../ctrlProps/ctrlProp187.xml"/><Relationship Id="rId36" Type="http://schemas.openxmlformats.org/officeDocument/2006/relationships/ctrlProp" Target="../ctrlProps/ctrlProp195.xml"/><Relationship Id="rId49" Type="http://schemas.openxmlformats.org/officeDocument/2006/relationships/ctrlProp" Target="../ctrlProps/ctrlProp208.xml"/><Relationship Id="rId57" Type="http://schemas.openxmlformats.org/officeDocument/2006/relationships/ctrlProp" Target="../ctrlProps/ctrlProp216.xml"/><Relationship Id="rId10" Type="http://schemas.openxmlformats.org/officeDocument/2006/relationships/ctrlProp" Target="../ctrlProps/ctrlProp169.xml"/><Relationship Id="rId31" Type="http://schemas.openxmlformats.org/officeDocument/2006/relationships/ctrlProp" Target="../ctrlProps/ctrlProp190.xml"/><Relationship Id="rId44" Type="http://schemas.openxmlformats.org/officeDocument/2006/relationships/ctrlProp" Target="../ctrlProps/ctrlProp203.xml"/><Relationship Id="rId52" Type="http://schemas.openxmlformats.org/officeDocument/2006/relationships/ctrlProp" Target="../ctrlProps/ctrlProp211.xml"/><Relationship Id="rId60" Type="http://schemas.openxmlformats.org/officeDocument/2006/relationships/ctrlProp" Target="../ctrlProps/ctrlProp219.xml"/><Relationship Id="rId65" Type="http://schemas.openxmlformats.org/officeDocument/2006/relationships/ctrlProp" Target="../ctrlProps/ctrlProp224.xml"/><Relationship Id="rId73" Type="http://schemas.openxmlformats.org/officeDocument/2006/relationships/ctrlProp" Target="../ctrlProps/ctrlProp232.xml"/><Relationship Id="rId78" Type="http://schemas.openxmlformats.org/officeDocument/2006/relationships/ctrlProp" Target="../ctrlProps/ctrlProp237.xml"/><Relationship Id="rId81" Type="http://schemas.openxmlformats.org/officeDocument/2006/relationships/ctrlProp" Target="../ctrlProps/ctrlProp240.xml"/><Relationship Id="rId86" Type="http://schemas.openxmlformats.org/officeDocument/2006/relationships/ctrlProp" Target="../ctrlProps/ctrlProp245.xml"/><Relationship Id="rId94" Type="http://schemas.openxmlformats.org/officeDocument/2006/relationships/ctrlProp" Target="../ctrlProps/ctrlProp253.xml"/><Relationship Id="rId4" Type="http://schemas.openxmlformats.org/officeDocument/2006/relationships/ctrlProp" Target="../ctrlProps/ctrlProp163.xml"/><Relationship Id="rId9" Type="http://schemas.openxmlformats.org/officeDocument/2006/relationships/ctrlProp" Target="../ctrlProps/ctrlProp168.xml"/><Relationship Id="rId13" Type="http://schemas.openxmlformats.org/officeDocument/2006/relationships/ctrlProp" Target="../ctrlProps/ctrlProp172.xml"/><Relationship Id="rId18" Type="http://schemas.openxmlformats.org/officeDocument/2006/relationships/ctrlProp" Target="../ctrlProps/ctrlProp177.xml"/><Relationship Id="rId39" Type="http://schemas.openxmlformats.org/officeDocument/2006/relationships/ctrlProp" Target="../ctrlProps/ctrlProp198.xml"/><Relationship Id="rId34" Type="http://schemas.openxmlformats.org/officeDocument/2006/relationships/ctrlProp" Target="../ctrlProps/ctrlProp193.xml"/><Relationship Id="rId50" Type="http://schemas.openxmlformats.org/officeDocument/2006/relationships/ctrlProp" Target="../ctrlProps/ctrlProp209.xml"/><Relationship Id="rId55" Type="http://schemas.openxmlformats.org/officeDocument/2006/relationships/ctrlProp" Target="../ctrlProps/ctrlProp214.xml"/><Relationship Id="rId76" Type="http://schemas.openxmlformats.org/officeDocument/2006/relationships/ctrlProp" Target="../ctrlProps/ctrlProp235.xml"/><Relationship Id="rId7" Type="http://schemas.openxmlformats.org/officeDocument/2006/relationships/ctrlProp" Target="../ctrlProps/ctrlProp166.xml"/><Relationship Id="rId71" Type="http://schemas.openxmlformats.org/officeDocument/2006/relationships/ctrlProp" Target="../ctrlProps/ctrlProp230.xml"/><Relationship Id="rId92" Type="http://schemas.openxmlformats.org/officeDocument/2006/relationships/ctrlProp" Target="../ctrlProps/ctrlProp251.xml"/><Relationship Id="rId2" Type="http://schemas.openxmlformats.org/officeDocument/2006/relationships/drawing" Target="../drawings/drawing12.xml"/><Relationship Id="rId29" Type="http://schemas.openxmlformats.org/officeDocument/2006/relationships/ctrlProp" Target="../ctrlProps/ctrlProp188.xml"/><Relationship Id="rId24" Type="http://schemas.openxmlformats.org/officeDocument/2006/relationships/ctrlProp" Target="../ctrlProps/ctrlProp183.xml"/><Relationship Id="rId40" Type="http://schemas.openxmlformats.org/officeDocument/2006/relationships/ctrlProp" Target="../ctrlProps/ctrlProp199.xml"/><Relationship Id="rId45" Type="http://schemas.openxmlformats.org/officeDocument/2006/relationships/ctrlProp" Target="../ctrlProps/ctrlProp204.xml"/><Relationship Id="rId66" Type="http://schemas.openxmlformats.org/officeDocument/2006/relationships/ctrlProp" Target="../ctrlProps/ctrlProp225.xml"/><Relationship Id="rId87" Type="http://schemas.openxmlformats.org/officeDocument/2006/relationships/ctrlProp" Target="../ctrlProps/ctrlProp246.xml"/><Relationship Id="rId61" Type="http://schemas.openxmlformats.org/officeDocument/2006/relationships/ctrlProp" Target="../ctrlProps/ctrlProp220.xml"/><Relationship Id="rId82" Type="http://schemas.openxmlformats.org/officeDocument/2006/relationships/ctrlProp" Target="../ctrlProps/ctrlProp241.xml"/><Relationship Id="rId19" Type="http://schemas.openxmlformats.org/officeDocument/2006/relationships/ctrlProp" Target="../ctrlProps/ctrlProp178.xml"/><Relationship Id="rId14" Type="http://schemas.openxmlformats.org/officeDocument/2006/relationships/ctrlProp" Target="../ctrlProps/ctrlProp173.xml"/><Relationship Id="rId30" Type="http://schemas.openxmlformats.org/officeDocument/2006/relationships/ctrlProp" Target="../ctrlProps/ctrlProp189.xml"/><Relationship Id="rId35" Type="http://schemas.openxmlformats.org/officeDocument/2006/relationships/ctrlProp" Target="../ctrlProps/ctrlProp194.xml"/><Relationship Id="rId56" Type="http://schemas.openxmlformats.org/officeDocument/2006/relationships/ctrlProp" Target="../ctrlProps/ctrlProp215.xml"/><Relationship Id="rId77" Type="http://schemas.openxmlformats.org/officeDocument/2006/relationships/ctrlProp" Target="../ctrlProps/ctrlProp236.xml"/></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0.xml.rels><?xml version="1.0" encoding="UTF-8" standalone="yes"?>
<Relationships xmlns="http://schemas.openxmlformats.org/package/2006/relationships"><Relationship Id="rId8" Type="http://schemas.openxmlformats.org/officeDocument/2006/relationships/ctrlProp" Target="../ctrlProps/ctrlProp257.xml"/><Relationship Id="rId3" Type="http://schemas.openxmlformats.org/officeDocument/2006/relationships/drawing" Target="../drawings/drawing15.xml"/><Relationship Id="rId7" Type="http://schemas.openxmlformats.org/officeDocument/2006/relationships/ctrlProp" Target="../ctrlProps/ctrlProp256.xml"/><Relationship Id="rId2" Type="http://schemas.openxmlformats.org/officeDocument/2006/relationships/printerSettings" Target="../printerSettings/printerSettings29.bin"/><Relationship Id="rId1" Type="http://schemas.openxmlformats.org/officeDocument/2006/relationships/hyperlink" Target="mailto:silvie.borges@floridaconference.com" TargetMode="External"/><Relationship Id="rId6" Type="http://schemas.openxmlformats.org/officeDocument/2006/relationships/ctrlProp" Target="../ctrlProps/ctrlProp255.xml"/><Relationship Id="rId5" Type="http://schemas.openxmlformats.org/officeDocument/2006/relationships/ctrlProp" Target="../ctrlProps/ctrlProp254.xml"/><Relationship Id="rId4" Type="http://schemas.openxmlformats.org/officeDocument/2006/relationships/vmlDrawing" Target="../drawings/vmlDrawing8.vml"/><Relationship Id="rId9" Type="http://schemas.openxmlformats.org/officeDocument/2006/relationships/ctrlProp" Target="../ctrlProps/ctrlProp258.xml"/></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32.bin"/></Relationships>
</file>

<file path=xl/worksheets/_rels/sheet35.xml.rels><?xml version="1.0" encoding="UTF-8" standalone="yes"?>
<Relationships xmlns="http://schemas.openxmlformats.org/package/2006/relationships"><Relationship Id="rId8" Type="http://schemas.openxmlformats.org/officeDocument/2006/relationships/hyperlink" Target="mailto:silvie.borges@floridaconference.com" TargetMode="External"/><Relationship Id="rId13" Type="http://schemas.openxmlformats.org/officeDocument/2006/relationships/hyperlink" Target="mailto:renee.broden@floridaconference.com" TargetMode="External"/><Relationship Id="rId3" Type="http://schemas.openxmlformats.org/officeDocument/2006/relationships/hyperlink" Target="mailto:vickie.Monday@floridaconference.com" TargetMode="External"/><Relationship Id="rId7" Type="http://schemas.openxmlformats.org/officeDocument/2006/relationships/hyperlink" Target="mailto:nilda.rapert@floridaconference.com" TargetMode="External"/><Relationship Id="rId12" Type="http://schemas.openxmlformats.org/officeDocument/2006/relationships/hyperlink" Target="mailto:janet.vargas@floridaconference.com" TargetMode="External"/><Relationship Id="rId2" Type="http://schemas.openxmlformats.org/officeDocument/2006/relationships/hyperlink" Target="mailto:karen.hanke@floridaconference.com" TargetMode="External"/><Relationship Id="rId1" Type="http://schemas.openxmlformats.org/officeDocument/2006/relationships/hyperlink" Target="mailto:elisa.rahming@floridaconference.com" TargetMode="External"/><Relationship Id="rId6" Type="http://schemas.openxmlformats.org/officeDocument/2006/relationships/hyperlink" Target="mailto:bernadette.carbonell@floridaconference.com" TargetMode="External"/><Relationship Id="rId11" Type="http://schemas.openxmlformats.org/officeDocument/2006/relationships/hyperlink" Target="mailto:laverne.tavarez@floridaconference.com" TargetMode="External"/><Relationship Id="rId5" Type="http://schemas.openxmlformats.org/officeDocument/2006/relationships/hyperlink" Target="mailto:nancy.rojas@floridaconference.com" TargetMode="External"/><Relationship Id="rId15" Type="http://schemas.openxmlformats.org/officeDocument/2006/relationships/drawing" Target="../drawings/drawing19.xml"/><Relationship Id="rId10" Type="http://schemas.openxmlformats.org/officeDocument/2006/relationships/hyperlink" Target="mailto:yolanda.acevedo@floridaconference.com" TargetMode="External"/><Relationship Id="rId4" Type="http://schemas.openxmlformats.org/officeDocument/2006/relationships/hyperlink" Target="mailto:andrew.elliott@floridaconference.com" TargetMode="External"/><Relationship Id="rId9" Type="http://schemas.openxmlformats.org/officeDocument/2006/relationships/hyperlink" Target="mailto:nancy.enriquez@floridaconference.com" TargetMode="External"/><Relationship Id="rId14" Type="http://schemas.openxmlformats.org/officeDocument/2006/relationships/hyperlink" Target="mailto:mariana.bellino@floridaconference.com" TargetMode="Externa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9.xml"/><Relationship Id="rId3" Type="http://schemas.openxmlformats.org/officeDocument/2006/relationships/vmlDrawing" Target="../drawings/vmlDrawing2.vml"/><Relationship Id="rId7" Type="http://schemas.openxmlformats.org/officeDocument/2006/relationships/ctrlProp" Target="../ctrlProps/ctrlProp8.x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trlProp" Target="../ctrlProps/ctrlProp7.xml"/><Relationship Id="rId5" Type="http://schemas.openxmlformats.org/officeDocument/2006/relationships/ctrlProp" Target="../ctrlProps/ctrlProp6.xml"/><Relationship Id="rId10" Type="http://schemas.openxmlformats.org/officeDocument/2006/relationships/ctrlProp" Target="../ctrlProps/ctrlProp11.xml"/><Relationship Id="rId4" Type="http://schemas.openxmlformats.org/officeDocument/2006/relationships/ctrlProp" Target="../ctrlProps/ctrlProp5.xml"/><Relationship Id="rId9" Type="http://schemas.openxmlformats.org/officeDocument/2006/relationships/ctrlProp" Target="../ctrlProps/ctrlProp10.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6.bin"/><Relationship Id="rId1" Type="http://schemas.openxmlformats.org/officeDocument/2006/relationships/hyperlink" Target="mailto:gizelle.best@floridaconference.com"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B1:M43"/>
  <sheetViews>
    <sheetView tabSelected="1" zoomScaleNormal="100" workbookViewId="0">
      <pane ySplit="4" topLeftCell="A14" activePane="bottomLeft" state="frozen"/>
      <selection pane="bottomLeft" activeCell="B1" sqref="B1:E1"/>
    </sheetView>
  </sheetViews>
  <sheetFormatPr defaultRowHeight="15" x14ac:dyDescent="0.25"/>
  <cols>
    <col min="2" max="2" width="5.85546875" style="3" customWidth="1"/>
    <col min="3" max="3" width="52.28515625" customWidth="1"/>
    <col min="5" max="8" width="9.140625" style="3"/>
  </cols>
  <sheetData>
    <row r="1" spans="2:13" ht="23.25" x14ac:dyDescent="0.35">
      <c r="B1" s="274" t="s">
        <v>510</v>
      </c>
      <c r="C1" s="274"/>
      <c r="D1" s="274"/>
      <c r="E1" s="274"/>
      <c r="F1" s="5"/>
    </row>
    <row r="2" spans="2:13" x14ac:dyDescent="0.25">
      <c r="C2" t="s">
        <v>511</v>
      </c>
    </row>
    <row r="4" spans="2:13" x14ac:dyDescent="0.25">
      <c r="C4" s="162" t="s">
        <v>239</v>
      </c>
    </row>
    <row r="5" spans="2:13" x14ac:dyDescent="0.25">
      <c r="B5" t="s">
        <v>873</v>
      </c>
      <c r="C5" s="100" t="s">
        <v>240</v>
      </c>
    </row>
    <row r="6" spans="2:13" x14ac:dyDescent="0.25">
      <c r="B6" t="s">
        <v>879</v>
      </c>
      <c r="C6" s="100" t="s">
        <v>241</v>
      </c>
    </row>
    <row r="7" spans="2:13" x14ac:dyDescent="0.25">
      <c r="B7" t="s">
        <v>874</v>
      </c>
      <c r="C7" s="100" t="s">
        <v>473</v>
      </c>
    </row>
    <row r="8" spans="2:13" x14ac:dyDescent="0.25">
      <c r="B8" t="s">
        <v>875</v>
      </c>
      <c r="C8" s="100" t="s">
        <v>661</v>
      </c>
      <c r="E8" s="97"/>
    </row>
    <row r="9" spans="2:13" x14ac:dyDescent="0.25">
      <c r="B9" t="s">
        <v>880</v>
      </c>
      <c r="C9" s="100" t="s">
        <v>711</v>
      </c>
    </row>
    <row r="10" spans="2:13" x14ac:dyDescent="0.25">
      <c r="B10" t="s">
        <v>881</v>
      </c>
      <c r="C10" s="100" t="s">
        <v>445</v>
      </c>
    </row>
    <row r="11" spans="2:13" x14ac:dyDescent="0.25">
      <c r="B11" t="s">
        <v>876</v>
      </c>
      <c r="C11" s="100" t="s">
        <v>242</v>
      </c>
      <c r="E11" s="97"/>
    </row>
    <row r="12" spans="2:13" x14ac:dyDescent="0.25">
      <c r="B12" t="s">
        <v>882</v>
      </c>
      <c r="C12" s="100" t="s">
        <v>243</v>
      </c>
    </row>
    <row r="13" spans="2:13" x14ac:dyDescent="0.25">
      <c r="B13" t="s">
        <v>883</v>
      </c>
      <c r="C13" s="100" t="s">
        <v>474</v>
      </c>
    </row>
    <row r="14" spans="2:13" x14ac:dyDescent="0.25">
      <c r="B14" t="s">
        <v>884</v>
      </c>
      <c r="C14" s="100" t="s">
        <v>472</v>
      </c>
    </row>
    <row r="15" spans="2:13" x14ac:dyDescent="0.25">
      <c r="B15" t="s">
        <v>885</v>
      </c>
      <c r="C15" s="100" t="s">
        <v>519</v>
      </c>
      <c r="M15" s="3"/>
    </row>
    <row r="16" spans="2:13" x14ac:dyDescent="0.25">
      <c r="B16" t="s">
        <v>886</v>
      </c>
      <c r="C16" s="100" t="s">
        <v>780</v>
      </c>
    </row>
    <row r="17" spans="2:8" ht="15.75" x14ac:dyDescent="0.25">
      <c r="B17" s="97" t="s">
        <v>922</v>
      </c>
      <c r="C17" s="100" t="s">
        <v>923</v>
      </c>
      <c r="H17" s="240"/>
    </row>
    <row r="18" spans="2:8" x14ac:dyDescent="0.25">
      <c r="C18" s="100"/>
    </row>
    <row r="19" spans="2:8" x14ac:dyDescent="0.25">
      <c r="C19" s="175" t="s">
        <v>446</v>
      </c>
    </row>
    <row r="20" spans="2:8" x14ac:dyDescent="0.25">
      <c r="B20" t="s">
        <v>887</v>
      </c>
      <c r="C20" s="100" t="s">
        <v>500</v>
      </c>
    </row>
    <row r="21" spans="2:8" x14ac:dyDescent="0.25">
      <c r="B21" t="s">
        <v>888</v>
      </c>
      <c r="C21" s="100" t="s">
        <v>244</v>
      </c>
    </row>
    <row r="22" spans="2:8" x14ac:dyDescent="0.25">
      <c r="B22" t="s">
        <v>889</v>
      </c>
      <c r="C22" s="100" t="s">
        <v>972</v>
      </c>
    </row>
    <row r="23" spans="2:8" x14ac:dyDescent="0.25">
      <c r="B23" t="s">
        <v>890</v>
      </c>
      <c r="C23" s="100" t="s">
        <v>245</v>
      </c>
      <c r="F23" s="97"/>
    </row>
    <row r="24" spans="2:8" x14ac:dyDescent="0.25">
      <c r="C24" s="100"/>
    </row>
    <row r="25" spans="2:8" x14ac:dyDescent="0.25">
      <c r="C25" s="176" t="s">
        <v>989</v>
      </c>
    </row>
    <row r="26" spans="2:8" x14ac:dyDescent="0.25">
      <c r="B26" t="s">
        <v>891</v>
      </c>
      <c r="C26" s="100" t="s">
        <v>501</v>
      </c>
    </row>
    <row r="27" spans="2:8" x14ac:dyDescent="0.25">
      <c r="B27" t="s">
        <v>892</v>
      </c>
      <c r="C27" s="100" t="s">
        <v>549</v>
      </c>
    </row>
    <row r="28" spans="2:8" x14ac:dyDescent="0.25">
      <c r="B28" t="s">
        <v>893</v>
      </c>
      <c r="C28" s="100" t="s">
        <v>563</v>
      </c>
    </row>
    <row r="29" spans="2:8" x14ac:dyDescent="0.25">
      <c r="B29" t="s">
        <v>894</v>
      </c>
      <c r="C29" s="100" t="s">
        <v>564</v>
      </c>
    </row>
    <row r="30" spans="2:8" x14ac:dyDescent="0.25">
      <c r="B30" t="s">
        <v>895</v>
      </c>
      <c r="C30" s="100" t="s">
        <v>463</v>
      </c>
    </row>
    <row r="31" spans="2:8" x14ac:dyDescent="0.25">
      <c r="B31" t="s">
        <v>896</v>
      </c>
      <c r="C31" s="100" t="s">
        <v>459</v>
      </c>
    </row>
    <row r="32" spans="2:8" x14ac:dyDescent="0.25">
      <c r="B32" t="s">
        <v>897</v>
      </c>
      <c r="C32" s="100" t="s">
        <v>502</v>
      </c>
    </row>
    <row r="33" spans="2:5" x14ac:dyDescent="0.25">
      <c r="B33" t="s">
        <v>877</v>
      </c>
      <c r="C33" s="100" t="s">
        <v>251</v>
      </c>
    </row>
    <row r="34" spans="2:5" x14ac:dyDescent="0.25">
      <c r="B34" t="s">
        <v>898</v>
      </c>
      <c r="C34" s="100" t="s">
        <v>47</v>
      </c>
    </row>
    <row r="35" spans="2:5" x14ac:dyDescent="0.25">
      <c r="B35" t="s">
        <v>899</v>
      </c>
      <c r="C35" s="100" t="s">
        <v>656</v>
      </c>
    </row>
    <row r="36" spans="2:5" x14ac:dyDescent="0.25">
      <c r="B36" t="s">
        <v>900</v>
      </c>
      <c r="C36" s="100" t="s">
        <v>974</v>
      </c>
      <c r="E36" s="97"/>
    </row>
    <row r="37" spans="2:5" x14ac:dyDescent="0.25">
      <c r="B37" t="s">
        <v>878</v>
      </c>
      <c r="C37" s="100" t="s">
        <v>286</v>
      </c>
    </row>
    <row r="38" spans="2:5" x14ac:dyDescent="0.25">
      <c r="B38" t="s">
        <v>901</v>
      </c>
      <c r="C38" s="100" t="s">
        <v>287</v>
      </c>
    </row>
    <row r="39" spans="2:5" x14ac:dyDescent="0.25">
      <c r="B39" t="s">
        <v>921</v>
      </c>
      <c r="C39" s="100" t="s">
        <v>589</v>
      </c>
    </row>
    <row r="40" spans="2:5" x14ac:dyDescent="0.25">
      <c r="B40" s="3" t="s">
        <v>1003</v>
      </c>
      <c r="C40" s="100" t="s">
        <v>1004</v>
      </c>
    </row>
    <row r="42" spans="2:5" x14ac:dyDescent="0.25">
      <c r="B42" s="225" t="s">
        <v>902</v>
      </c>
      <c r="C42" s="180" t="s">
        <v>841</v>
      </c>
    </row>
    <row r="43" spans="2:5" x14ac:dyDescent="0.25">
      <c r="E43"/>
    </row>
  </sheetData>
  <mergeCells count="1">
    <mergeCell ref="B1:E1"/>
  </mergeCells>
  <phoneticPr fontId="57" type="noConversion"/>
  <hyperlinks>
    <hyperlink ref="C5" location="'F-1'!A1" display="Adventist Giving Add/Change Form" xr:uid="{00000000-0004-0000-0000-000000000000}"/>
    <hyperlink ref="C6" location="'F-2'!A1" display="Authorization for Electronic Funds Transfer" xr:uid="{00000000-0004-0000-0000-000001000000}"/>
    <hyperlink ref="C7" location="'F-3'!A1" display="Check Request/Reimbursement Form" xr:uid="{00000000-0004-0000-0000-000002000000}"/>
    <hyperlink ref="C10" location="'F-6'!A1" display="Offering Count Sheet" xr:uid="{00000000-0004-0000-0000-000003000000}"/>
    <hyperlink ref="C11" location="'F-7'!A1" display="Lay Pastor Monthly Reimbursement Form" xr:uid="{00000000-0004-0000-0000-000004000000}"/>
    <hyperlink ref="C12" location="'F-8'!A1" display="Receipt" xr:uid="{00000000-0004-0000-0000-000005000000}"/>
    <hyperlink ref="C13" location="'F-9'!A1" display="Treasurer Transition Form for the Exiting Church Treasurer" xr:uid="{00000000-0004-0000-0000-000006000000}"/>
    <hyperlink ref="C21" location="'C-2'!A1" display="Payroll Calendar" xr:uid="{00000000-0004-0000-0000-000007000000}"/>
    <hyperlink ref="C34" location="'R-9'!A1" display="Retention of Records Policy" xr:uid="{00000000-0004-0000-0000-000008000000}"/>
    <hyperlink ref="C36" location="'R-11'!A1" display="Treasurer's Bonus for Calendar Year 2022 due 2/15/23" xr:uid="{00000000-0004-0000-0000-000009000000}"/>
    <hyperlink ref="C23" location="'C-4'!A1" display="Treasurer Calendar" xr:uid="{00000000-0004-0000-0000-00000A000000}"/>
    <hyperlink ref="C27" location="'R-2'!A1" display="Guidelines for Church Treasurers" xr:uid="{00000000-0004-0000-0000-00000B000000}"/>
    <hyperlink ref="C33" location="'R-8'!A1" display="Petty Cash" xr:uid="{00000000-0004-0000-0000-00000C000000}"/>
    <hyperlink ref="C32" location="'R-7'!A1" display="Laptop Specifications" xr:uid="{00000000-0004-0000-0000-00000D000000}"/>
    <hyperlink ref="C14" location="'F-10'!A1" display="Time Sheet" xr:uid="{00000000-0004-0000-0000-00000E000000}"/>
    <hyperlink ref="C20" location="'C-1'!A1" display="Deposit Calendar" xr:uid="{00000000-0004-0000-0000-00000F000000}"/>
    <hyperlink ref="C22" location="'C-3'!A1" display="Offering Calendar" xr:uid="{00000000-0004-0000-0000-000010000000}"/>
    <hyperlink ref="C26" location="'R-1'!A1" display="A Training Resources Summary" xr:uid="{00000000-0004-0000-0000-000011000000}"/>
    <hyperlink ref="C30" location="'R-5'!A1" display="Church Pastor, The" xr:uid="{00000000-0004-0000-0000-000012000000}"/>
    <hyperlink ref="C31" location="'R-6'!A1" display="File Management for Church Treasurers" xr:uid="{00000000-0004-0000-0000-000013000000}"/>
    <hyperlink ref="C15" location="'F-11'!A1" display="Internal Controls Self Assessment" xr:uid="{00000000-0004-0000-0000-000014000000}"/>
    <hyperlink ref="C35" location="'R-10'!A1" display="Tithe Dollar - How it is used" xr:uid="{00000000-0004-0000-0000-000015000000}"/>
    <hyperlink ref="C37" location="'R-12'!idm140321736186256" display="Tuition Donations" xr:uid="{00000000-0004-0000-0000-000016000000}"/>
    <hyperlink ref="C38" location="'R-13'!IndependentContractorCompliance1099" display="IRS Reporting - 1099-NEC" xr:uid="{00000000-0004-0000-0000-000017000000}"/>
    <hyperlink ref="C42" location="TEAM!A1" display="TREASURY TEAM" xr:uid="{00000000-0004-0000-0000-000018000000}"/>
    <hyperlink ref="C28" location="'R-3'!A1" display="     Documents Required for Church Audit" xr:uid="{00000000-0004-0000-0000-000019000000}"/>
    <hyperlink ref="C29" location="'R-4'!A1" display="     Audit Questionnaire" xr:uid="{00000000-0004-0000-0000-00001A000000}"/>
    <hyperlink ref="C8" location="'F-4'!A1" display="Evangelism Form" xr:uid="{00000000-0004-0000-0000-00001B000000}"/>
    <hyperlink ref="C9" location="'F-5'!A1" display="Evangelism Policy &amp; Other Information" xr:uid="{00000000-0004-0000-0000-00001C000000}"/>
    <hyperlink ref="C16" location="'F-12'!A1" display="Non-Cash Receipt" xr:uid="{00000000-0004-0000-0000-00001D000000}"/>
    <hyperlink ref="C39" location="'R-14'!A1" display="Restricted Funds" xr:uid="{910B0CB5-482E-4814-B790-B64236768E45}"/>
    <hyperlink ref="C17" location="'F-13'!A1" display="Volunteer Mileage Reimbursement Form" xr:uid="{3396BE62-71F3-4586-9418-AD08D16CC330}"/>
    <hyperlink ref="C40" location="'R-15'!A1" display="Alphabeticasl List of Churches &amp; their Assigned Auditor" xr:uid="{5E048D07-8509-43F3-A370-AA5E173105A4}"/>
  </hyperlink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tabColor rgb="FF00B0F0"/>
  </sheetPr>
  <dimension ref="A1:J31"/>
  <sheetViews>
    <sheetView zoomScaleNormal="100" workbookViewId="0">
      <selection activeCell="C4" sqref="C4:J4"/>
    </sheetView>
  </sheetViews>
  <sheetFormatPr defaultRowHeight="15" x14ac:dyDescent="0.25"/>
  <sheetData>
    <row r="1" spans="1:10" ht="18.75" x14ac:dyDescent="0.3">
      <c r="A1" s="290" t="s">
        <v>52</v>
      </c>
      <c r="B1" s="290"/>
      <c r="C1" s="290"/>
      <c r="D1" s="290"/>
      <c r="E1" s="290"/>
      <c r="F1" s="290"/>
      <c r="G1" s="290"/>
      <c r="H1" s="290"/>
      <c r="I1" s="290"/>
      <c r="J1" s="290"/>
    </row>
    <row r="4" spans="1:10" x14ac:dyDescent="0.25">
      <c r="A4" s="162" t="s">
        <v>11</v>
      </c>
      <c r="B4" s="162"/>
      <c r="C4" s="282"/>
      <c r="D4" s="282"/>
      <c r="E4" s="282"/>
      <c r="F4" s="282"/>
      <c r="G4" s="282"/>
      <c r="H4" s="282"/>
      <c r="I4" s="282"/>
      <c r="J4" s="282"/>
    </row>
    <row r="5" spans="1:10" x14ac:dyDescent="0.25">
      <c r="A5" s="5"/>
      <c r="B5" s="5"/>
      <c r="C5" s="7"/>
      <c r="D5" s="7"/>
      <c r="E5" s="7"/>
      <c r="F5" s="7"/>
      <c r="G5" s="7"/>
      <c r="H5" s="7"/>
      <c r="I5" s="7"/>
      <c r="J5" s="7"/>
    </row>
    <row r="6" spans="1:10" x14ac:dyDescent="0.25">
      <c r="A6" s="5" t="s">
        <v>662</v>
      </c>
      <c r="B6" s="5"/>
      <c r="C6" s="282"/>
      <c r="D6" s="282"/>
      <c r="E6" s="282"/>
      <c r="F6" s="282"/>
      <c r="G6" s="282"/>
      <c r="H6" s="282"/>
      <c r="I6" s="282"/>
      <c r="J6" s="282"/>
    </row>
    <row r="8" spans="1:10" x14ac:dyDescent="0.25">
      <c r="A8" t="s">
        <v>17</v>
      </c>
      <c r="B8" s="278"/>
      <c r="C8" s="278"/>
      <c r="D8" t="s">
        <v>18</v>
      </c>
      <c r="E8" s="278"/>
      <c r="F8" s="278"/>
      <c r="G8" s="278"/>
      <c r="H8" t="s">
        <v>19</v>
      </c>
      <c r="I8" s="278"/>
      <c r="J8" s="278"/>
    </row>
    <row r="9" spans="1:10" x14ac:dyDescent="0.25">
      <c r="B9" s="3"/>
      <c r="C9" s="3"/>
      <c r="E9" s="3"/>
      <c r="F9" s="3"/>
      <c r="G9" s="3"/>
      <c r="I9" s="3"/>
      <c r="J9" s="3"/>
    </row>
    <row r="10" spans="1:10" x14ac:dyDescent="0.25">
      <c r="A10" t="s">
        <v>663</v>
      </c>
      <c r="D10" s="275"/>
      <c r="E10" s="275"/>
      <c r="F10" s="275"/>
      <c r="G10" s="3"/>
      <c r="I10" s="3"/>
      <c r="J10" s="3"/>
    </row>
    <row r="11" spans="1:10" x14ac:dyDescent="0.25">
      <c r="B11" s="3"/>
      <c r="C11" s="3"/>
      <c r="E11" s="3"/>
      <c r="F11" s="3"/>
      <c r="G11" s="3"/>
      <c r="I11" s="3"/>
      <c r="J11" s="3"/>
    </row>
    <row r="12" spans="1:10" x14ac:dyDescent="0.25">
      <c r="A12" s="161"/>
      <c r="B12" s="161"/>
      <c r="C12" s="161"/>
      <c r="D12" s="161"/>
      <c r="E12" s="161"/>
      <c r="F12" s="161"/>
      <c r="G12" s="161"/>
      <c r="H12" s="161"/>
      <c r="I12" s="161"/>
      <c r="J12" s="161"/>
    </row>
    <row r="14" spans="1:10" x14ac:dyDescent="0.25">
      <c r="A14" t="s">
        <v>824</v>
      </c>
    </row>
    <row r="16" spans="1:10" x14ac:dyDescent="0.25">
      <c r="B16" t="s">
        <v>53</v>
      </c>
    </row>
    <row r="17" spans="2:10" x14ac:dyDescent="0.25">
      <c r="B17" t="s">
        <v>54</v>
      </c>
    </row>
    <row r="18" spans="2:10" x14ac:dyDescent="0.25">
      <c r="B18" t="s">
        <v>55</v>
      </c>
    </row>
    <row r="19" spans="2:10" x14ac:dyDescent="0.25">
      <c r="B19" t="s">
        <v>518</v>
      </c>
      <c r="E19" s="275"/>
      <c r="F19" s="275"/>
      <c r="G19" s="275"/>
      <c r="H19" s="275"/>
      <c r="I19" s="275"/>
      <c r="J19" s="275"/>
    </row>
    <row r="21" spans="2:10" x14ac:dyDescent="0.25">
      <c r="B21" t="s">
        <v>56</v>
      </c>
    </row>
    <row r="25" spans="2:10" x14ac:dyDescent="0.25">
      <c r="C25" t="s">
        <v>821</v>
      </c>
      <c r="F25" s="275"/>
      <c r="G25" s="275"/>
      <c r="H25" s="275"/>
      <c r="I25" s="275"/>
      <c r="J25" s="275"/>
    </row>
    <row r="26" spans="2:10" x14ac:dyDescent="0.25">
      <c r="C26" t="s">
        <v>664</v>
      </c>
      <c r="F26" s="275"/>
      <c r="G26" s="275"/>
      <c r="H26" s="275"/>
      <c r="I26" s="275"/>
      <c r="J26" s="275"/>
    </row>
    <row r="27" spans="2:10" x14ac:dyDescent="0.25">
      <c r="F27" s="275"/>
      <c r="G27" s="275"/>
      <c r="H27" s="275"/>
      <c r="I27" s="275"/>
      <c r="J27" s="275"/>
    </row>
    <row r="31" spans="2:10" x14ac:dyDescent="0.25">
      <c r="F31" s="2" t="s">
        <v>57</v>
      </c>
      <c r="G31" s="2"/>
      <c r="H31" s="2"/>
      <c r="I31" s="2"/>
      <c r="J31" s="2"/>
    </row>
  </sheetData>
  <sheetProtection sheet="1" objects="1" scenarios="1" selectLockedCells="1"/>
  <mergeCells count="11">
    <mergeCell ref="F26:J26"/>
    <mergeCell ref="F27:J27"/>
    <mergeCell ref="F25:J25"/>
    <mergeCell ref="E19:J19"/>
    <mergeCell ref="A1:J1"/>
    <mergeCell ref="C4:J4"/>
    <mergeCell ref="B8:C8"/>
    <mergeCell ref="E8:G8"/>
    <mergeCell ref="I8:J8"/>
    <mergeCell ref="D10:F10"/>
    <mergeCell ref="C6:J6"/>
  </mergeCells>
  <pageMargins left="0.7" right="0.7" top="0.75" bottom="0.75" header="0.3" footer="0.3"/>
  <pageSetup scale="9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defaultSize="0" autoFill="0" autoLine="0" autoPict="0">
                <anchor moveWithCells="1">
                  <from>
                    <xdr:col>0</xdr:col>
                    <xdr:colOff>190500</xdr:colOff>
                    <xdr:row>15</xdr:row>
                    <xdr:rowOff>47625</xdr:rowOff>
                  </from>
                  <to>
                    <xdr:col>0</xdr:col>
                    <xdr:colOff>419100</xdr:colOff>
                    <xdr:row>15</xdr:row>
                    <xdr:rowOff>171450</xdr:rowOff>
                  </to>
                </anchor>
              </controlPr>
            </control>
          </mc:Choice>
        </mc:AlternateContent>
        <mc:AlternateContent xmlns:mc="http://schemas.openxmlformats.org/markup-compatibility/2006">
          <mc:Choice Requires="x14">
            <control shapeId="8194" r:id="rId5" name="Check Box 2">
              <controlPr defaultSize="0" autoFill="0" autoLine="0" autoPict="0">
                <anchor moveWithCells="1">
                  <from>
                    <xdr:col>0</xdr:col>
                    <xdr:colOff>190500</xdr:colOff>
                    <xdr:row>16</xdr:row>
                    <xdr:rowOff>47625</xdr:rowOff>
                  </from>
                  <to>
                    <xdr:col>0</xdr:col>
                    <xdr:colOff>419100</xdr:colOff>
                    <xdr:row>16</xdr:row>
                    <xdr:rowOff>171450</xdr:rowOff>
                  </to>
                </anchor>
              </controlPr>
            </control>
          </mc:Choice>
        </mc:AlternateContent>
        <mc:AlternateContent xmlns:mc="http://schemas.openxmlformats.org/markup-compatibility/2006">
          <mc:Choice Requires="x14">
            <control shapeId="8195" r:id="rId6" name="Check Box 3">
              <controlPr defaultSize="0" autoFill="0" autoLine="0" autoPict="0">
                <anchor moveWithCells="1">
                  <from>
                    <xdr:col>0</xdr:col>
                    <xdr:colOff>190500</xdr:colOff>
                    <xdr:row>17</xdr:row>
                    <xdr:rowOff>47625</xdr:rowOff>
                  </from>
                  <to>
                    <xdr:col>0</xdr:col>
                    <xdr:colOff>419100</xdr:colOff>
                    <xdr:row>17</xdr:row>
                    <xdr:rowOff>171450</xdr:rowOff>
                  </to>
                </anchor>
              </controlPr>
            </control>
          </mc:Choice>
        </mc:AlternateContent>
        <mc:AlternateContent xmlns:mc="http://schemas.openxmlformats.org/markup-compatibility/2006">
          <mc:Choice Requires="x14">
            <control shapeId="8196" r:id="rId7" name="Check Box 4">
              <controlPr defaultSize="0" autoFill="0" autoLine="0" autoPict="0">
                <anchor moveWithCells="1">
                  <from>
                    <xdr:col>0</xdr:col>
                    <xdr:colOff>190500</xdr:colOff>
                    <xdr:row>18</xdr:row>
                    <xdr:rowOff>47625</xdr:rowOff>
                  </from>
                  <to>
                    <xdr:col>0</xdr:col>
                    <xdr:colOff>419100</xdr:colOff>
                    <xdr:row>18</xdr:row>
                    <xdr:rowOff>171450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tabColor rgb="FF00B0F0"/>
  </sheetPr>
  <dimension ref="B1:J37"/>
  <sheetViews>
    <sheetView zoomScaleNormal="100" workbookViewId="0"/>
  </sheetViews>
  <sheetFormatPr defaultRowHeight="15" x14ac:dyDescent="0.25"/>
  <cols>
    <col min="2" max="2" width="4.42578125" customWidth="1"/>
  </cols>
  <sheetData>
    <row r="1" spans="2:10" x14ac:dyDescent="0.25">
      <c r="B1" s="303" t="s">
        <v>48</v>
      </c>
      <c r="C1" s="303"/>
      <c r="D1" s="303"/>
      <c r="E1" s="303"/>
      <c r="F1" s="303"/>
      <c r="G1" s="303"/>
      <c r="H1" s="303"/>
      <c r="I1" s="303"/>
      <c r="J1" s="303"/>
    </row>
    <row r="2" spans="2:10" x14ac:dyDescent="0.25">
      <c r="B2" s="307" t="s">
        <v>271</v>
      </c>
      <c r="C2" s="307"/>
      <c r="D2" s="307"/>
      <c r="E2" s="307"/>
      <c r="F2" s="307"/>
      <c r="G2" s="307"/>
      <c r="H2" s="307"/>
      <c r="I2" s="307"/>
      <c r="J2" s="307"/>
    </row>
    <row r="4" spans="2:10" x14ac:dyDescent="0.25">
      <c r="B4" t="s">
        <v>152</v>
      </c>
    </row>
    <row r="6" spans="2:10" x14ac:dyDescent="0.25">
      <c r="C6" s="28" t="s">
        <v>665</v>
      </c>
      <c r="D6" s="29"/>
      <c r="E6" s="29"/>
      <c r="F6" s="29"/>
    </row>
    <row r="7" spans="2:10" x14ac:dyDescent="0.25">
      <c r="C7" s="5"/>
    </row>
    <row r="8" spans="2:10" x14ac:dyDescent="0.25">
      <c r="B8">
        <v>1</v>
      </c>
      <c r="C8" t="s">
        <v>153</v>
      </c>
    </row>
    <row r="9" spans="2:10" x14ac:dyDescent="0.25">
      <c r="C9" t="s">
        <v>154</v>
      </c>
    </row>
    <row r="10" spans="2:10" x14ac:dyDescent="0.25">
      <c r="B10">
        <v>2</v>
      </c>
      <c r="C10" t="s">
        <v>666</v>
      </c>
    </row>
    <row r="11" spans="2:10" x14ac:dyDescent="0.25">
      <c r="C11" t="s">
        <v>155</v>
      </c>
    </row>
    <row r="12" spans="2:10" x14ac:dyDescent="0.25">
      <c r="C12" t="s">
        <v>156</v>
      </c>
    </row>
    <row r="13" spans="2:10" x14ac:dyDescent="0.25">
      <c r="C13" t="s">
        <v>157</v>
      </c>
    </row>
    <row r="14" spans="2:10" x14ac:dyDescent="0.25">
      <c r="C14" t="s">
        <v>158</v>
      </c>
    </row>
    <row r="15" spans="2:10" x14ac:dyDescent="0.25">
      <c r="C15" t="s">
        <v>159</v>
      </c>
    </row>
    <row r="16" spans="2:10" x14ac:dyDescent="0.25">
      <c r="C16" t="s">
        <v>160</v>
      </c>
    </row>
    <row r="17" spans="2:7" x14ac:dyDescent="0.25">
      <c r="B17">
        <v>3</v>
      </c>
      <c r="C17" t="s">
        <v>825</v>
      </c>
    </row>
    <row r="18" spans="2:7" x14ac:dyDescent="0.25">
      <c r="C18" t="s">
        <v>161</v>
      </c>
    </row>
    <row r="19" spans="2:7" x14ac:dyDescent="0.25">
      <c r="B19">
        <v>4</v>
      </c>
      <c r="C19" t="s">
        <v>826</v>
      </c>
    </row>
    <row r="20" spans="2:7" x14ac:dyDescent="0.25">
      <c r="B20">
        <v>5</v>
      </c>
      <c r="C20" t="s">
        <v>541</v>
      </c>
    </row>
    <row r="21" spans="2:7" x14ac:dyDescent="0.25">
      <c r="C21" t="s">
        <v>162</v>
      </c>
    </row>
    <row r="22" spans="2:7" x14ac:dyDescent="0.25">
      <c r="B22">
        <v>6</v>
      </c>
      <c r="C22" t="s">
        <v>827</v>
      </c>
    </row>
    <row r="23" spans="2:7" x14ac:dyDescent="0.25">
      <c r="C23" t="s">
        <v>163</v>
      </c>
    </row>
    <row r="24" spans="2:7" x14ac:dyDescent="0.25">
      <c r="B24">
        <v>7</v>
      </c>
      <c r="C24" t="s">
        <v>164</v>
      </c>
    </row>
    <row r="25" spans="2:7" x14ac:dyDescent="0.25">
      <c r="C25" t="s">
        <v>165</v>
      </c>
    </row>
    <row r="27" spans="2:7" x14ac:dyDescent="0.25">
      <c r="C27" s="28" t="s">
        <v>829</v>
      </c>
      <c r="D27" s="29"/>
      <c r="E27" s="29"/>
      <c r="F27" s="29"/>
      <c r="G27" s="29"/>
    </row>
    <row r="28" spans="2:7" x14ac:dyDescent="0.25">
      <c r="C28" s="5" t="s">
        <v>667</v>
      </c>
    </row>
    <row r="30" spans="2:7" x14ac:dyDescent="0.25">
      <c r="B30">
        <v>8</v>
      </c>
      <c r="C30" t="s">
        <v>668</v>
      </c>
    </row>
    <row r="31" spans="2:7" x14ac:dyDescent="0.25">
      <c r="B31">
        <v>9</v>
      </c>
      <c r="C31" t="s">
        <v>669</v>
      </c>
    </row>
    <row r="33" spans="2:3" x14ac:dyDescent="0.25">
      <c r="C33" s="28" t="s">
        <v>166</v>
      </c>
    </row>
    <row r="34" spans="2:3" x14ac:dyDescent="0.25">
      <c r="C34" s="5"/>
    </row>
    <row r="35" spans="2:3" x14ac:dyDescent="0.25">
      <c r="B35">
        <v>10</v>
      </c>
      <c r="C35" t="s">
        <v>828</v>
      </c>
    </row>
    <row r="37" spans="2:3" x14ac:dyDescent="0.25">
      <c r="C37" s="5" t="s">
        <v>272</v>
      </c>
    </row>
  </sheetData>
  <sheetProtection selectLockedCells="1"/>
  <mergeCells count="2">
    <mergeCell ref="B1:J1"/>
    <mergeCell ref="B2:J2"/>
  </mergeCells>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1505" r:id="rId4" name="Check Box 1">
              <controlPr defaultSize="0" autoFill="0" autoLine="0" autoPict="0">
                <anchor moveWithCells="1">
                  <from>
                    <xdr:col>9</xdr:col>
                    <xdr:colOff>200025</xdr:colOff>
                    <xdr:row>7</xdr:row>
                    <xdr:rowOff>9525</xdr:rowOff>
                  </from>
                  <to>
                    <xdr:col>9</xdr:col>
                    <xdr:colOff>428625</xdr:colOff>
                    <xdr:row>7</xdr:row>
                    <xdr:rowOff>133350</xdr:rowOff>
                  </to>
                </anchor>
              </controlPr>
            </control>
          </mc:Choice>
        </mc:AlternateContent>
        <mc:AlternateContent xmlns:mc="http://schemas.openxmlformats.org/markup-compatibility/2006">
          <mc:Choice Requires="x14">
            <control shapeId="21506" r:id="rId5" name="Check Box 2">
              <controlPr defaultSize="0" autoFill="0" autoLine="0" autoPict="0">
                <anchor moveWithCells="1">
                  <from>
                    <xdr:col>9</xdr:col>
                    <xdr:colOff>200025</xdr:colOff>
                    <xdr:row>11</xdr:row>
                    <xdr:rowOff>9525</xdr:rowOff>
                  </from>
                  <to>
                    <xdr:col>9</xdr:col>
                    <xdr:colOff>428625</xdr:colOff>
                    <xdr:row>11</xdr:row>
                    <xdr:rowOff>133350</xdr:rowOff>
                  </to>
                </anchor>
              </controlPr>
            </control>
          </mc:Choice>
        </mc:AlternateContent>
        <mc:AlternateContent xmlns:mc="http://schemas.openxmlformats.org/markup-compatibility/2006">
          <mc:Choice Requires="x14">
            <control shapeId="21507" r:id="rId6" name="Check Box 3">
              <controlPr defaultSize="0" autoFill="0" autoLine="0" autoPict="0">
                <anchor moveWithCells="1">
                  <from>
                    <xdr:col>9</xdr:col>
                    <xdr:colOff>200025</xdr:colOff>
                    <xdr:row>12</xdr:row>
                    <xdr:rowOff>9525</xdr:rowOff>
                  </from>
                  <to>
                    <xdr:col>9</xdr:col>
                    <xdr:colOff>428625</xdr:colOff>
                    <xdr:row>12</xdr:row>
                    <xdr:rowOff>133350</xdr:rowOff>
                  </to>
                </anchor>
              </controlPr>
            </control>
          </mc:Choice>
        </mc:AlternateContent>
        <mc:AlternateContent xmlns:mc="http://schemas.openxmlformats.org/markup-compatibility/2006">
          <mc:Choice Requires="x14">
            <control shapeId="21508" r:id="rId7" name="Check Box 4">
              <controlPr defaultSize="0" autoFill="0" autoLine="0" autoPict="0">
                <anchor moveWithCells="1">
                  <from>
                    <xdr:col>9</xdr:col>
                    <xdr:colOff>200025</xdr:colOff>
                    <xdr:row>13</xdr:row>
                    <xdr:rowOff>9525</xdr:rowOff>
                  </from>
                  <to>
                    <xdr:col>9</xdr:col>
                    <xdr:colOff>428625</xdr:colOff>
                    <xdr:row>13</xdr:row>
                    <xdr:rowOff>133350</xdr:rowOff>
                  </to>
                </anchor>
              </controlPr>
            </control>
          </mc:Choice>
        </mc:AlternateContent>
        <mc:AlternateContent xmlns:mc="http://schemas.openxmlformats.org/markup-compatibility/2006">
          <mc:Choice Requires="x14">
            <control shapeId="21509" r:id="rId8" name="Check Box 5">
              <controlPr defaultSize="0" autoFill="0" autoLine="0" autoPict="0">
                <anchor moveWithCells="1">
                  <from>
                    <xdr:col>9</xdr:col>
                    <xdr:colOff>200025</xdr:colOff>
                    <xdr:row>14</xdr:row>
                    <xdr:rowOff>9525</xdr:rowOff>
                  </from>
                  <to>
                    <xdr:col>9</xdr:col>
                    <xdr:colOff>428625</xdr:colOff>
                    <xdr:row>14</xdr:row>
                    <xdr:rowOff>133350</xdr:rowOff>
                  </to>
                </anchor>
              </controlPr>
            </control>
          </mc:Choice>
        </mc:AlternateContent>
        <mc:AlternateContent xmlns:mc="http://schemas.openxmlformats.org/markup-compatibility/2006">
          <mc:Choice Requires="x14">
            <control shapeId="21510" r:id="rId9" name="Check Box 6">
              <controlPr defaultSize="0" autoFill="0" autoLine="0" autoPict="0">
                <anchor moveWithCells="1">
                  <from>
                    <xdr:col>9</xdr:col>
                    <xdr:colOff>200025</xdr:colOff>
                    <xdr:row>16</xdr:row>
                    <xdr:rowOff>9525</xdr:rowOff>
                  </from>
                  <to>
                    <xdr:col>9</xdr:col>
                    <xdr:colOff>428625</xdr:colOff>
                    <xdr:row>16</xdr:row>
                    <xdr:rowOff>133350</xdr:rowOff>
                  </to>
                </anchor>
              </controlPr>
            </control>
          </mc:Choice>
        </mc:AlternateContent>
        <mc:AlternateContent xmlns:mc="http://schemas.openxmlformats.org/markup-compatibility/2006">
          <mc:Choice Requires="x14">
            <control shapeId="21511" r:id="rId10" name="Check Box 7">
              <controlPr defaultSize="0" autoFill="0" autoLine="0" autoPict="0">
                <anchor moveWithCells="1">
                  <from>
                    <xdr:col>9</xdr:col>
                    <xdr:colOff>200025</xdr:colOff>
                    <xdr:row>18</xdr:row>
                    <xdr:rowOff>9525</xdr:rowOff>
                  </from>
                  <to>
                    <xdr:col>9</xdr:col>
                    <xdr:colOff>428625</xdr:colOff>
                    <xdr:row>18</xdr:row>
                    <xdr:rowOff>133350</xdr:rowOff>
                  </to>
                </anchor>
              </controlPr>
            </control>
          </mc:Choice>
        </mc:AlternateContent>
        <mc:AlternateContent xmlns:mc="http://schemas.openxmlformats.org/markup-compatibility/2006">
          <mc:Choice Requires="x14">
            <control shapeId="21516" r:id="rId11" name="Check Box 12">
              <controlPr defaultSize="0" autoFill="0" autoLine="0" autoPict="0">
                <anchor moveWithCells="1">
                  <from>
                    <xdr:col>9</xdr:col>
                    <xdr:colOff>200025</xdr:colOff>
                    <xdr:row>34</xdr:row>
                    <xdr:rowOff>9525</xdr:rowOff>
                  </from>
                  <to>
                    <xdr:col>9</xdr:col>
                    <xdr:colOff>428625</xdr:colOff>
                    <xdr:row>34</xdr:row>
                    <xdr:rowOff>133350</xdr:rowOff>
                  </to>
                </anchor>
              </controlPr>
            </control>
          </mc:Choice>
        </mc:AlternateContent>
        <mc:AlternateContent xmlns:mc="http://schemas.openxmlformats.org/markup-compatibility/2006">
          <mc:Choice Requires="x14">
            <control shapeId="21517" r:id="rId12" name="Check Box 13">
              <controlPr defaultSize="0" autoFill="0" autoLine="0" autoPict="0">
                <anchor moveWithCells="1">
                  <from>
                    <xdr:col>9</xdr:col>
                    <xdr:colOff>200025</xdr:colOff>
                    <xdr:row>19</xdr:row>
                    <xdr:rowOff>9525</xdr:rowOff>
                  </from>
                  <to>
                    <xdr:col>9</xdr:col>
                    <xdr:colOff>428625</xdr:colOff>
                    <xdr:row>19</xdr:row>
                    <xdr:rowOff>133350</xdr:rowOff>
                  </to>
                </anchor>
              </controlPr>
            </control>
          </mc:Choice>
        </mc:AlternateContent>
        <mc:AlternateContent xmlns:mc="http://schemas.openxmlformats.org/markup-compatibility/2006">
          <mc:Choice Requires="x14">
            <control shapeId="21518" r:id="rId13" name="Check Box 14">
              <controlPr defaultSize="0" autoFill="0" autoLine="0" autoPict="0">
                <anchor moveWithCells="1">
                  <from>
                    <xdr:col>9</xdr:col>
                    <xdr:colOff>200025</xdr:colOff>
                    <xdr:row>21</xdr:row>
                    <xdr:rowOff>9525</xdr:rowOff>
                  </from>
                  <to>
                    <xdr:col>9</xdr:col>
                    <xdr:colOff>428625</xdr:colOff>
                    <xdr:row>21</xdr:row>
                    <xdr:rowOff>133350</xdr:rowOff>
                  </to>
                </anchor>
              </controlPr>
            </control>
          </mc:Choice>
        </mc:AlternateContent>
        <mc:AlternateContent xmlns:mc="http://schemas.openxmlformats.org/markup-compatibility/2006">
          <mc:Choice Requires="x14">
            <control shapeId="21519" r:id="rId14" name="Check Box 15">
              <controlPr defaultSize="0" autoFill="0" autoLine="0" autoPict="0">
                <anchor moveWithCells="1">
                  <from>
                    <xdr:col>9</xdr:col>
                    <xdr:colOff>200025</xdr:colOff>
                    <xdr:row>29</xdr:row>
                    <xdr:rowOff>9525</xdr:rowOff>
                  </from>
                  <to>
                    <xdr:col>9</xdr:col>
                    <xdr:colOff>428625</xdr:colOff>
                    <xdr:row>29</xdr:row>
                    <xdr:rowOff>133350</xdr:rowOff>
                  </to>
                </anchor>
              </controlPr>
            </control>
          </mc:Choice>
        </mc:AlternateContent>
        <mc:AlternateContent xmlns:mc="http://schemas.openxmlformats.org/markup-compatibility/2006">
          <mc:Choice Requires="x14">
            <control shapeId="21520" r:id="rId15" name="Check Box 16">
              <controlPr defaultSize="0" autoFill="0" autoLine="0" autoPict="0">
                <anchor moveWithCells="1">
                  <from>
                    <xdr:col>9</xdr:col>
                    <xdr:colOff>200025</xdr:colOff>
                    <xdr:row>30</xdr:row>
                    <xdr:rowOff>9525</xdr:rowOff>
                  </from>
                  <to>
                    <xdr:col>9</xdr:col>
                    <xdr:colOff>428625</xdr:colOff>
                    <xdr:row>30</xdr:row>
                    <xdr:rowOff>133350</xdr:rowOff>
                  </to>
                </anchor>
              </controlPr>
            </control>
          </mc:Choice>
        </mc:AlternateContent>
        <mc:AlternateContent xmlns:mc="http://schemas.openxmlformats.org/markup-compatibility/2006">
          <mc:Choice Requires="x14">
            <control shapeId="21521" r:id="rId16" name="Check Box 17">
              <controlPr defaultSize="0" autoFill="0" autoLine="0" autoPict="0">
                <anchor moveWithCells="1">
                  <from>
                    <xdr:col>9</xdr:col>
                    <xdr:colOff>200025</xdr:colOff>
                    <xdr:row>23</xdr:row>
                    <xdr:rowOff>19050</xdr:rowOff>
                  </from>
                  <to>
                    <xdr:col>9</xdr:col>
                    <xdr:colOff>428625</xdr:colOff>
                    <xdr:row>23</xdr:row>
                    <xdr:rowOff>142875</xdr:rowOff>
                  </to>
                </anchor>
              </controlPr>
            </control>
          </mc:Choice>
        </mc:AlternateContent>
        <mc:AlternateContent xmlns:mc="http://schemas.openxmlformats.org/markup-compatibility/2006">
          <mc:Choice Requires="x14">
            <control shapeId="21522" r:id="rId17" name="Check Box 18">
              <controlPr defaultSize="0" autoFill="0" autoLine="0" autoPict="0">
                <anchor moveWithCells="1">
                  <from>
                    <xdr:col>9</xdr:col>
                    <xdr:colOff>200025</xdr:colOff>
                    <xdr:row>15</xdr:row>
                    <xdr:rowOff>9525</xdr:rowOff>
                  </from>
                  <to>
                    <xdr:col>9</xdr:col>
                    <xdr:colOff>428625</xdr:colOff>
                    <xdr:row>15</xdr:row>
                    <xdr:rowOff>133350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00B0F0"/>
  </sheetPr>
  <dimension ref="A1:N72"/>
  <sheetViews>
    <sheetView zoomScaleNormal="100" workbookViewId="0">
      <selection activeCell="C36" sqref="C36"/>
    </sheetView>
  </sheetViews>
  <sheetFormatPr defaultRowHeight="15" x14ac:dyDescent="0.25"/>
  <cols>
    <col min="1" max="1" width="11.28515625" customWidth="1"/>
    <col min="2" max="2" width="8.7109375" style="3" customWidth="1"/>
    <col min="4" max="4" width="1.7109375" customWidth="1"/>
    <col min="6" max="6" width="9.7109375" customWidth="1"/>
    <col min="8" max="8" width="1.85546875" customWidth="1"/>
    <col min="10" max="10" width="4" customWidth="1"/>
    <col min="11" max="11" width="11.5703125" bestFit="1" customWidth="1"/>
    <col min="12" max="12" width="10.85546875" customWidth="1"/>
    <col min="13" max="13" width="5.140625" customWidth="1"/>
  </cols>
  <sheetData>
    <row r="1" spans="1:14" x14ac:dyDescent="0.25">
      <c r="A1" s="307" t="s">
        <v>493</v>
      </c>
      <c r="B1" s="307"/>
      <c r="C1" s="307"/>
      <c r="D1" s="307"/>
      <c r="E1" s="307"/>
      <c r="F1" s="307"/>
      <c r="G1" s="307"/>
      <c r="H1" s="307"/>
      <c r="I1" s="307"/>
      <c r="J1" s="307"/>
      <c r="K1" s="307"/>
      <c r="L1" s="307"/>
      <c r="M1" s="307"/>
      <c r="N1" s="5"/>
    </row>
    <row r="3" spans="1:14" ht="48.75" customHeight="1" x14ac:dyDescent="0.25">
      <c r="A3" s="283" t="s">
        <v>670</v>
      </c>
      <c r="B3" s="283"/>
      <c r="C3" s="283"/>
      <c r="D3" s="283"/>
      <c r="E3" s="283"/>
      <c r="F3" s="283"/>
      <c r="G3" s="283"/>
      <c r="H3" s="283"/>
      <c r="I3" s="283"/>
      <c r="J3" s="283"/>
      <c r="K3" s="283"/>
      <c r="L3" s="283"/>
      <c r="M3" s="283"/>
      <c r="N3" s="101"/>
    </row>
    <row r="5" spans="1:14" ht="48.75" customHeight="1" x14ac:dyDescent="0.25">
      <c r="A5" s="283" t="s">
        <v>671</v>
      </c>
      <c r="B5" s="283"/>
      <c r="C5" s="283"/>
      <c r="D5" s="283"/>
      <c r="E5" s="283"/>
      <c r="F5" s="283"/>
      <c r="G5" s="283"/>
      <c r="H5" s="283"/>
      <c r="I5" s="283"/>
      <c r="J5" s="283"/>
      <c r="K5" s="283"/>
      <c r="L5" s="283"/>
      <c r="M5" s="283"/>
      <c r="N5" s="101"/>
    </row>
    <row r="7" spans="1:14" ht="42.75" customHeight="1" x14ac:dyDescent="0.25">
      <c r="A7" s="283" t="s">
        <v>477</v>
      </c>
      <c r="B7" s="283"/>
      <c r="C7" s="283"/>
      <c r="D7" s="283"/>
      <c r="E7" s="283"/>
      <c r="F7" s="283"/>
      <c r="G7" s="283"/>
      <c r="H7" s="283"/>
      <c r="I7" s="283"/>
      <c r="J7" s="283"/>
      <c r="K7" s="283"/>
      <c r="L7" s="283"/>
      <c r="M7" s="283"/>
      <c r="N7" s="101"/>
    </row>
    <row r="9" spans="1:14" ht="48" customHeight="1" x14ac:dyDescent="0.25">
      <c r="A9" s="283" t="s">
        <v>490</v>
      </c>
      <c r="B9" s="283"/>
      <c r="C9" s="283"/>
      <c r="D9" s="283"/>
      <c r="E9" s="283"/>
      <c r="F9" s="283"/>
      <c r="G9" s="283"/>
      <c r="H9" s="283"/>
      <c r="I9" s="283"/>
      <c r="J9" s="283"/>
      <c r="K9" s="283"/>
      <c r="L9" s="283"/>
      <c r="M9" s="283"/>
      <c r="N9" s="101"/>
    </row>
    <row r="10" spans="1:14" x14ac:dyDescent="0.25">
      <c r="A10" s="98"/>
      <c r="B10" s="102"/>
      <c r="C10" s="98"/>
      <c r="D10" s="98"/>
      <c r="E10" s="98"/>
      <c r="F10" s="98"/>
      <c r="G10" s="98"/>
      <c r="H10" s="98"/>
      <c r="I10" s="98"/>
      <c r="J10" s="98"/>
      <c r="K10" s="98"/>
      <c r="L10" s="98"/>
      <c r="M10" s="101"/>
      <c r="N10" s="101"/>
    </row>
    <row r="11" spans="1:14" x14ac:dyDescent="0.25">
      <c r="M11" s="101"/>
      <c r="N11" s="101"/>
    </row>
    <row r="12" spans="1:14" x14ac:dyDescent="0.25">
      <c r="A12" s="98"/>
      <c r="B12" s="102"/>
      <c r="C12" s="98"/>
      <c r="D12" s="98"/>
      <c r="E12" s="98"/>
      <c r="F12" s="98"/>
      <c r="G12" s="98"/>
      <c r="H12" s="98"/>
      <c r="I12" s="98"/>
      <c r="J12" s="98"/>
      <c r="K12" s="98"/>
      <c r="L12" s="98"/>
      <c r="M12" s="101"/>
      <c r="N12" s="101"/>
    </row>
    <row r="13" spans="1:14" ht="15" customHeight="1" x14ac:dyDescent="0.25">
      <c r="A13" s="314" t="s">
        <v>512</v>
      </c>
      <c r="B13" s="314"/>
      <c r="C13" s="314"/>
      <c r="D13" s="314"/>
      <c r="E13" s="314"/>
      <c r="F13" s="314"/>
      <c r="G13" s="314"/>
      <c r="H13" s="314"/>
      <c r="I13" s="314"/>
      <c r="J13" s="314"/>
      <c r="K13" s="314"/>
      <c r="L13" s="314"/>
      <c r="M13" s="314"/>
      <c r="N13" s="169"/>
    </row>
    <row r="14" spans="1:14" x14ac:dyDescent="0.25">
      <c r="A14" s="7" t="s">
        <v>497</v>
      </c>
      <c r="B14" s="99"/>
      <c r="C14" s="99"/>
      <c r="D14" s="99"/>
      <c r="E14" s="99"/>
      <c r="F14" s="99"/>
      <c r="G14" s="99"/>
      <c r="H14" s="99"/>
      <c r="I14" s="99"/>
      <c r="J14" s="99"/>
      <c r="K14" s="99"/>
      <c r="L14" s="99"/>
      <c r="M14" s="101"/>
      <c r="N14" s="101"/>
    </row>
    <row r="15" spans="1:14" x14ac:dyDescent="0.25">
      <c r="A15" s="99"/>
      <c r="B15" s="99"/>
      <c r="C15" s="99"/>
      <c r="D15" s="99"/>
      <c r="E15" s="99"/>
      <c r="F15" s="99"/>
      <c r="G15" s="99"/>
      <c r="H15" s="99"/>
      <c r="I15" s="99"/>
      <c r="J15" s="99"/>
      <c r="K15" s="99"/>
      <c r="L15" s="99"/>
      <c r="M15" s="101"/>
      <c r="N15" s="101"/>
    </row>
    <row r="16" spans="1:14" x14ac:dyDescent="0.25">
      <c r="A16" s="97"/>
      <c r="B16" s="102"/>
      <c r="C16" s="98"/>
      <c r="D16" s="98"/>
      <c r="E16" s="98"/>
      <c r="F16" s="98"/>
      <c r="G16" s="98"/>
      <c r="H16" s="98"/>
      <c r="I16" s="98"/>
      <c r="J16" s="98"/>
      <c r="K16" s="98"/>
      <c r="L16" s="98"/>
      <c r="M16" s="101"/>
      <c r="N16" s="101"/>
    </row>
    <row r="17" spans="1:14" x14ac:dyDescent="0.25">
      <c r="A17" t="s">
        <v>475</v>
      </c>
      <c r="C17" s="315"/>
      <c r="D17" s="315"/>
      <c r="E17" s="315"/>
      <c r="F17" s="315"/>
      <c r="G17" t="s">
        <v>476</v>
      </c>
      <c r="J17" s="315"/>
      <c r="K17" s="315"/>
      <c r="M17" s="101"/>
      <c r="N17" s="101"/>
    </row>
    <row r="18" spans="1:14" x14ac:dyDescent="0.25">
      <c r="A18" s="97"/>
      <c r="B18" s="102"/>
      <c r="C18" s="98"/>
      <c r="D18" s="98"/>
      <c r="E18" s="98"/>
      <c r="F18" s="98"/>
      <c r="G18" s="98"/>
      <c r="H18" s="98"/>
      <c r="I18" s="98"/>
      <c r="J18" s="98"/>
      <c r="K18" s="98"/>
      <c r="L18" s="98"/>
      <c r="M18" s="101"/>
      <c r="N18" s="101"/>
    </row>
    <row r="19" spans="1:14" x14ac:dyDescent="0.25">
      <c r="G19" s="3" t="s">
        <v>495</v>
      </c>
      <c r="H19" s="3"/>
      <c r="I19" s="3" t="s">
        <v>496</v>
      </c>
      <c r="K19" t="s">
        <v>489</v>
      </c>
      <c r="M19" s="101"/>
      <c r="N19" s="101"/>
    </row>
    <row r="20" spans="1:14" x14ac:dyDescent="0.25">
      <c r="B20" s="97" t="s">
        <v>486</v>
      </c>
      <c r="G20" s="174"/>
      <c r="I20" s="211"/>
      <c r="K20" s="165">
        <f>G20*I20</f>
        <v>0</v>
      </c>
      <c r="M20" s="101"/>
      <c r="N20" s="101"/>
    </row>
    <row r="21" spans="1:14" x14ac:dyDescent="0.25">
      <c r="B21" s="97" t="s">
        <v>487</v>
      </c>
      <c r="G21" s="115"/>
      <c r="I21" s="212"/>
      <c r="K21" s="165">
        <f>G21*I21</f>
        <v>0</v>
      </c>
      <c r="M21" s="101"/>
      <c r="N21" s="101"/>
    </row>
    <row r="22" spans="1:14" x14ac:dyDescent="0.25">
      <c r="A22" s="97"/>
      <c r="B22" s="7" t="s">
        <v>492</v>
      </c>
      <c r="G22" s="2">
        <f>G20+G21</f>
        <v>0</v>
      </c>
      <c r="K22" s="166">
        <f>SUM(K20:K21)</f>
        <v>0</v>
      </c>
      <c r="M22" s="101"/>
      <c r="N22" s="101"/>
    </row>
    <row r="23" spans="1:14" x14ac:dyDescent="0.25">
      <c r="K23" s="168"/>
      <c r="M23" s="101"/>
      <c r="N23" s="101"/>
    </row>
    <row r="24" spans="1:14" x14ac:dyDescent="0.25">
      <c r="K24" s="168"/>
      <c r="M24" s="101"/>
      <c r="N24" s="101"/>
    </row>
    <row r="25" spans="1:14" x14ac:dyDescent="0.25">
      <c r="A25" s="98"/>
      <c r="B25" s="102"/>
      <c r="C25" s="98"/>
      <c r="D25" s="98"/>
      <c r="E25" s="98"/>
      <c r="F25" s="98"/>
      <c r="G25" s="98"/>
      <c r="H25" s="98"/>
      <c r="I25" s="98"/>
      <c r="J25" s="98"/>
      <c r="K25" s="98"/>
      <c r="L25" s="98"/>
      <c r="M25" s="101"/>
      <c r="N25" s="101"/>
    </row>
    <row r="26" spans="1:14" x14ac:dyDescent="0.25">
      <c r="A26" s="98"/>
      <c r="B26" s="309"/>
      <c r="C26" s="309"/>
      <c r="D26" s="309"/>
      <c r="E26" s="309"/>
      <c r="F26" s="309"/>
      <c r="G26" s="98"/>
      <c r="H26" s="98"/>
      <c r="I26" s="311"/>
      <c r="J26" s="311"/>
      <c r="K26" s="311"/>
      <c r="L26" s="98"/>
      <c r="M26" s="101"/>
      <c r="N26" s="101"/>
    </row>
    <row r="27" spans="1:14" x14ac:dyDescent="0.25">
      <c r="A27" s="98"/>
      <c r="B27" s="303" t="s">
        <v>494</v>
      </c>
      <c r="C27" s="303"/>
      <c r="D27" s="303"/>
      <c r="E27" s="303"/>
      <c r="F27" s="303"/>
      <c r="G27" s="98"/>
      <c r="H27" s="98"/>
      <c r="I27" s="310" t="s">
        <v>10</v>
      </c>
      <c r="J27" s="310"/>
      <c r="K27" s="310"/>
      <c r="L27" s="98"/>
      <c r="M27" s="101"/>
      <c r="N27" s="101"/>
    </row>
    <row r="29" spans="1:14" x14ac:dyDescent="0.25">
      <c r="A29" s="307" t="s">
        <v>491</v>
      </c>
      <c r="B29" s="307"/>
      <c r="C29" s="307"/>
      <c r="D29" s="307"/>
      <c r="E29" s="307"/>
      <c r="F29" s="307"/>
      <c r="G29" s="307"/>
      <c r="H29" s="307"/>
      <c r="I29" s="307"/>
      <c r="J29" s="307"/>
      <c r="K29" s="307"/>
      <c r="L29" s="307"/>
      <c r="M29" s="307"/>
      <c r="N29" s="5"/>
    </row>
    <row r="31" spans="1:14" x14ac:dyDescent="0.25">
      <c r="A31" t="s">
        <v>475</v>
      </c>
      <c r="C31" s="315"/>
      <c r="D31" s="315"/>
      <c r="E31" s="315"/>
      <c r="F31" s="315"/>
      <c r="G31" t="s">
        <v>476</v>
      </c>
      <c r="J31" s="315"/>
      <c r="K31" s="315"/>
    </row>
    <row r="32" spans="1:14" x14ac:dyDescent="0.25">
      <c r="C32" s="98"/>
      <c r="D32" s="98"/>
      <c r="E32" s="98"/>
      <c r="F32" s="98"/>
      <c r="J32" s="98"/>
      <c r="K32" s="98"/>
    </row>
    <row r="33" spans="1:14" x14ac:dyDescent="0.25">
      <c r="A33" s="224"/>
    </row>
    <row r="34" spans="1:14" x14ac:dyDescent="0.25">
      <c r="A34" s="2" t="s">
        <v>478</v>
      </c>
      <c r="C34" s="308" t="s">
        <v>479</v>
      </c>
      <c r="D34" s="308"/>
      <c r="E34" s="308"/>
      <c r="G34" s="308" t="s">
        <v>482</v>
      </c>
      <c r="H34" s="308"/>
      <c r="I34" s="308"/>
    </row>
    <row r="35" spans="1:14" ht="30" x14ac:dyDescent="0.25">
      <c r="A35" s="5" t="s">
        <v>498</v>
      </c>
      <c r="B35" s="96" t="s">
        <v>10</v>
      </c>
      <c r="C35" s="5" t="s">
        <v>480</v>
      </c>
      <c r="D35" s="5"/>
      <c r="E35" s="5" t="s">
        <v>481</v>
      </c>
      <c r="G35" s="5" t="s">
        <v>480</v>
      </c>
      <c r="H35" s="5"/>
      <c r="I35" s="5" t="s">
        <v>481</v>
      </c>
      <c r="K35" s="99" t="s">
        <v>483</v>
      </c>
      <c r="L35" s="317" t="s">
        <v>499</v>
      </c>
      <c r="M35" s="317"/>
      <c r="N35" s="101"/>
    </row>
    <row r="36" spans="1:14" x14ac:dyDescent="0.25">
      <c r="A36" s="174"/>
      <c r="B36" s="3">
        <v>16</v>
      </c>
      <c r="C36" s="213"/>
      <c r="D36" s="217"/>
      <c r="E36" s="213"/>
      <c r="F36" s="167"/>
      <c r="G36" s="213"/>
      <c r="I36" s="213"/>
      <c r="J36" s="167"/>
      <c r="K36" s="215">
        <f>(E36-C36)+(I36-G36)</f>
        <v>0</v>
      </c>
      <c r="L36" s="312"/>
      <c r="M36" s="313"/>
    </row>
    <row r="37" spans="1:14" x14ac:dyDescent="0.25">
      <c r="A37" s="174"/>
      <c r="B37" s="3">
        <v>17</v>
      </c>
      <c r="C37" s="114"/>
      <c r="D37" s="115"/>
      <c r="E37" s="114"/>
      <c r="F37" s="167"/>
      <c r="G37" s="114"/>
      <c r="I37" s="114"/>
      <c r="J37" s="167"/>
      <c r="K37" s="215">
        <f t="shared" ref="K37:K51" si="0">(E37-C37)+(I37-G37)</f>
        <v>0</v>
      </c>
      <c r="L37" s="312"/>
      <c r="M37" s="313"/>
    </row>
    <row r="38" spans="1:14" x14ac:dyDescent="0.25">
      <c r="A38" s="174"/>
      <c r="B38" s="3">
        <v>18</v>
      </c>
      <c r="C38" s="114"/>
      <c r="D38" s="115"/>
      <c r="E38" s="114"/>
      <c r="F38" s="167"/>
      <c r="G38" s="114"/>
      <c r="I38" s="114"/>
      <c r="J38" s="167"/>
      <c r="K38" s="215">
        <f t="shared" si="0"/>
        <v>0</v>
      </c>
      <c r="L38" s="312"/>
      <c r="M38" s="313"/>
    </row>
    <row r="39" spans="1:14" x14ac:dyDescent="0.25">
      <c r="A39" s="174"/>
      <c r="B39" s="3">
        <v>19</v>
      </c>
      <c r="C39" s="114"/>
      <c r="D39" s="115"/>
      <c r="E39" s="114"/>
      <c r="F39" s="167"/>
      <c r="G39" s="114"/>
      <c r="I39" s="114"/>
      <c r="J39" s="167"/>
      <c r="K39" s="215">
        <f t="shared" si="0"/>
        <v>0</v>
      </c>
      <c r="L39" s="312"/>
      <c r="M39" s="313"/>
    </row>
    <row r="40" spans="1:14" x14ac:dyDescent="0.25">
      <c r="A40" s="174"/>
      <c r="B40" s="3">
        <v>20</v>
      </c>
      <c r="C40" s="114"/>
      <c r="D40" s="115"/>
      <c r="E40" s="114"/>
      <c r="F40" s="167"/>
      <c r="G40" s="114"/>
      <c r="I40" s="114"/>
      <c r="J40" s="167"/>
      <c r="K40" s="215">
        <f t="shared" si="0"/>
        <v>0</v>
      </c>
      <c r="L40" s="312"/>
      <c r="M40" s="313"/>
    </row>
    <row r="41" spans="1:14" x14ac:dyDescent="0.25">
      <c r="A41" s="174"/>
      <c r="B41" s="3">
        <v>21</v>
      </c>
      <c r="C41" s="213"/>
      <c r="D41" s="217"/>
      <c r="E41" s="213"/>
      <c r="F41" s="167"/>
      <c r="G41" s="213"/>
      <c r="I41" s="213"/>
      <c r="J41" s="167"/>
      <c r="K41" s="215">
        <f t="shared" si="0"/>
        <v>0</v>
      </c>
      <c r="L41" s="312"/>
      <c r="M41" s="313"/>
    </row>
    <row r="42" spans="1:14" x14ac:dyDescent="0.25">
      <c r="A42" s="174"/>
      <c r="B42" s="3">
        <v>22</v>
      </c>
      <c r="C42" s="114"/>
      <c r="D42" s="115"/>
      <c r="E42" s="114"/>
      <c r="F42" s="167"/>
      <c r="G42" s="114"/>
      <c r="I42" s="114"/>
      <c r="J42" s="167"/>
      <c r="K42" s="215">
        <f t="shared" si="0"/>
        <v>0</v>
      </c>
      <c r="L42" s="312"/>
      <c r="M42" s="313"/>
    </row>
    <row r="43" spans="1:14" x14ac:dyDescent="0.25">
      <c r="A43" s="174"/>
      <c r="B43" s="3">
        <v>23</v>
      </c>
      <c r="C43" s="114"/>
      <c r="D43" s="115"/>
      <c r="E43" s="114"/>
      <c r="F43" s="167"/>
      <c r="G43" s="114"/>
      <c r="I43" s="114"/>
      <c r="J43" s="167"/>
      <c r="K43" s="215">
        <f t="shared" si="0"/>
        <v>0</v>
      </c>
      <c r="L43" s="312"/>
      <c r="M43" s="313"/>
    </row>
    <row r="44" spans="1:14" x14ac:dyDescent="0.25">
      <c r="A44" s="174"/>
      <c r="B44" s="3">
        <v>24</v>
      </c>
      <c r="C44" s="114"/>
      <c r="D44" s="115"/>
      <c r="E44" s="114"/>
      <c r="F44" s="167"/>
      <c r="G44" s="114"/>
      <c r="I44" s="114"/>
      <c r="J44" s="167"/>
      <c r="K44" s="215">
        <f t="shared" si="0"/>
        <v>0</v>
      </c>
      <c r="L44" s="312"/>
      <c r="M44" s="313"/>
    </row>
    <row r="45" spans="1:14" x14ac:dyDescent="0.25">
      <c r="A45" s="174"/>
      <c r="B45" s="3">
        <v>25</v>
      </c>
      <c r="C45" s="114"/>
      <c r="D45" s="115"/>
      <c r="E45" s="114"/>
      <c r="F45" s="167"/>
      <c r="G45" s="114"/>
      <c r="I45" s="114"/>
      <c r="J45" s="167"/>
      <c r="K45" s="215">
        <f t="shared" si="0"/>
        <v>0</v>
      </c>
      <c r="L45" s="312"/>
      <c r="M45" s="313"/>
    </row>
    <row r="46" spans="1:14" x14ac:dyDescent="0.25">
      <c r="A46" s="174"/>
      <c r="B46" s="3">
        <v>26</v>
      </c>
      <c r="C46" s="114"/>
      <c r="D46" s="115"/>
      <c r="E46" s="114"/>
      <c r="F46" s="167"/>
      <c r="G46" s="114"/>
      <c r="I46" s="114"/>
      <c r="J46" s="167"/>
      <c r="K46" s="215">
        <f t="shared" si="0"/>
        <v>0</v>
      </c>
      <c r="L46" s="312"/>
      <c r="M46" s="313"/>
    </row>
    <row r="47" spans="1:14" x14ac:dyDescent="0.25">
      <c r="A47" s="174"/>
      <c r="B47" s="3">
        <v>27</v>
      </c>
      <c r="C47" s="114"/>
      <c r="D47" s="115"/>
      <c r="E47" s="114"/>
      <c r="F47" s="167"/>
      <c r="G47" s="114"/>
      <c r="I47" s="114"/>
      <c r="J47" s="167"/>
      <c r="K47" s="215">
        <f t="shared" si="0"/>
        <v>0</v>
      </c>
      <c r="L47" s="312"/>
      <c r="M47" s="313"/>
    </row>
    <row r="48" spans="1:14" x14ac:dyDescent="0.25">
      <c r="A48" s="174"/>
      <c r="B48" s="3">
        <v>28</v>
      </c>
      <c r="C48" s="114"/>
      <c r="D48" s="115"/>
      <c r="E48" s="114"/>
      <c r="F48" s="167"/>
      <c r="G48" s="114"/>
      <c r="I48" s="114"/>
      <c r="J48" s="167"/>
      <c r="K48" s="215">
        <f t="shared" si="0"/>
        <v>0</v>
      </c>
      <c r="L48" s="312"/>
      <c r="M48" s="313"/>
    </row>
    <row r="49" spans="1:13" x14ac:dyDescent="0.25">
      <c r="A49" s="174"/>
      <c r="B49" s="3">
        <v>29</v>
      </c>
      <c r="C49" s="114"/>
      <c r="D49" s="115"/>
      <c r="E49" s="114"/>
      <c r="F49" s="167"/>
      <c r="G49" s="114"/>
      <c r="I49" s="114"/>
      <c r="J49" s="167"/>
      <c r="K49" s="215">
        <f t="shared" si="0"/>
        <v>0</v>
      </c>
      <c r="L49" s="312"/>
      <c r="M49" s="313"/>
    </row>
    <row r="50" spans="1:13" x14ac:dyDescent="0.25">
      <c r="A50" s="174"/>
      <c r="B50" s="3">
        <v>30</v>
      </c>
      <c r="C50" s="114"/>
      <c r="D50" s="115"/>
      <c r="E50" s="114"/>
      <c r="F50" s="167"/>
      <c r="G50" s="114"/>
      <c r="I50" s="114"/>
      <c r="J50" s="167"/>
      <c r="K50" s="215">
        <f t="shared" si="0"/>
        <v>0</v>
      </c>
      <c r="L50" s="312"/>
      <c r="M50" s="313"/>
    </row>
    <row r="51" spans="1:13" x14ac:dyDescent="0.25">
      <c r="A51" s="174"/>
      <c r="B51" s="3">
        <v>31</v>
      </c>
      <c r="C51" s="114"/>
      <c r="D51" s="115"/>
      <c r="E51" s="114"/>
      <c r="F51" s="167"/>
      <c r="G51" s="114"/>
      <c r="I51" s="114"/>
      <c r="J51" s="167"/>
      <c r="K51" s="215">
        <f t="shared" si="0"/>
        <v>0</v>
      </c>
      <c r="L51" s="312"/>
      <c r="M51" s="313"/>
    </row>
    <row r="52" spans="1:13" x14ac:dyDescent="0.25">
      <c r="A52" s="188"/>
      <c r="B52" s="3">
        <v>1</v>
      </c>
      <c r="C52" s="213"/>
      <c r="D52" s="217"/>
      <c r="E52" s="213"/>
      <c r="G52" s="213"/>
      <c r="I52" s="213"/>
      <c r="K52" s="216">
        <f>(E52-C52)+(I52-G52)</f>
        <v>0</v>
      </c>
      <c r="L52" s="289"/>
      <c r="M52" s="289"/>
    </row>
    <row r="53" spans="1:13" x14ac:dyDescent="0.25">
      <c r="A53" s="174"/>
      <c r="B53" s="3">
        <v>2</v>
      </c>
      <c r="C53" s="114"/>
      <c r="D53" s="115"/>
      <c r="E53" s="114"/>
      <c r="G53" s="114"/>
      <c r="I53" s="114"/>
      <c r="K53" s="216">
        <f t="shared" ref="K53:K66" si="1">(E53-C53)+(I53-G53)</f>
        <v>0</v>
      </c>
      <c r="L53" s="289"/>
      <c r="M53" s="289"/>
    </row>
    <row r="54" spans="1:13" x14ac:dyDescent="0.25">
      <c r="A54" s="174"/>
      <c r="B54" s="3">
        <v>3</v>
      </c>
      <c r="C54" s="114"/>
      <c r="D54" s="115"/>
      <c r="E54" s="114"/>
      <c r="G54" s="114"/>
      <c r="I54" s="114"/>
      <c r="K54" s="216">
        <f t="shared" si="1"/>
        <v>0</v>
      </c>
      <c r="L54" s="289"/>
      <c r="M54" s="289"/>
    </row>
    <row r="55" spans="1:13" x14ac:dyDescent="0.25">
      <c r="A55" s="174"/>
      <c r="B55" s="3">
        <v>4</v>
      </c>
      <c r="C55" s="114"/>
      <c r="D55" s="115"/>
      <c r="E55" s="114"/>
      <c r="G55" s="114"/>
      <c r="I55" s="114"/>
      <c r="K55" s="216">
        <f t="shared" si="1"/>
        <v>0</v>
      </c>
      <c r="L55" s="289"/>
      <c r="M55" s="289"/>
    </row>
    <row r="56" spans="1:13" x14ac:dyDescent="0.25">
      <c r="A56" s="174"/>
      <c r="B56" s="3">
        <v>5</v>
      </c>
      <c r="C56" s="114"/>
      <c r="D56" s="115"/>
      <c r="E56" s="114"/>
      <c r="G56" s="114"/>
      <c r="I56" s="114"/>
      <c r="K56" s="216">
        <f t="shared" si="1"/>
        <v>0</v>
      </c>
      <c r="L56" s="289"/>
      <c r="M56" s="289"/>
    </row>
    <row r="57" spans="1:13" x14ac:dyDescent="0.25">
      <c r="A57" s="174"/>
      <c r="B57" s="3">
        <v>6</v>
      </c>
      <c r="C57" s="114"/>
      <c r="D57" s="115"/>
      <c r="E57" s="114"/>
      <c r="G57" s="114"/>
      <c r="I57" s="114"/>
      <c r="K57" s="216">
        <f t="shared" si="1"/>
        <v>0</v>
      </c>
      <c r="L57" s="289"/>
      <c r="M57" s="289"/>
    </row>
    <row r="58" spans="1:13" x14ac:dyDescent="0.25">
      <c r="A58" s="174"/>
      <c r="B58" s="3">
        <v>7</v>
      </c>
      <c r="C58" s="114"/>
      <c r="D58" s="115"/>
      <c r="E58" s="114"/>
      <c r="G58" s="114"/>
      <c r="I58" s="114"/>
      <c r="K58" s="216">
        <f t="shared" si="1"/>
        <v>0</v>
      </c>
      <c r="L58" s="289"/>
      <c r="M58" s="289"/>
    </row>
    <row r="59" spans="1:13" x14ac:dyDescent="0.25">
      <c r="A59" s="174"/>
      <c r="B59" s="3">
        <v>8</v>
      </c>
      <c r="C59" s="114"/>
      <c r="D59" s="115"/>
      <c r="E59" s="114"/>
      <c r="G59" s="114"/>
      <c r="I59" s="114"/>
      <c r="K59" s="216">
        <f t="shared" si="1"/>
        <v>0</v>
      </c>
      <c r="L59" s="289"/>
      <c r="M59" s="289"/>
    </row>
    <row r="60" spans="1:13" x14ac:dyDescent="0.25">
      <c r="A60" s="174"/>
      <c r="B60" s="3">
        <v>9</v>
      </c>
      <c r="C60" s="114"/>
      <c r="D60" s="115"/>
      <c r="E60" s="114"/>
      <c r="G60" s="114"/>
      <c r="I60" s="114"/>
      <c r="K60" s="216">
        <f t="shared" si="1"/>
        <v>0</v>
      </c>
      <c r="L60" s="289"/>
      <c r="M60" s="289"/>
    </row>
    <row r="61" spans="1:13" x14ac:dyDescent="0.25">
      <c r="A61" s="174"/>
      <c r="B61" s="3">
        <v>10</v>
      </c>
      <c r="C61" s="114"/>
      <c r="D61" s="115"/>
      <c r="E61" s="114"/>
      <c r="G61" s="114"/>
      <c r="I61" s="114"/>
      <c r="K61" s="216">
        <f t="shared" si="1"/>
        <v>0</v>
      </c>
      <c r="L61" s="289"/>
      <c r="M61" s="289"/>
    </row>
    <row r="62" spans="1:13" x14ac:dyDescent="0.25">
      <c r="A62" s="174"/>
      <c r="B62" s="3">
        <v>11</v>
      </c>
      <c r="C62" s="114"/>
      <c r="D62" s="115"/>
      <c r="E62" s="114"/>
      <c r="G62" s="114"/>
      <c r="I62" s="114"/>
      <c r="K62" s="216">
        <f t="shared" si="1"/>
        <v>0</v>
      </c>
      <c r="L62" s="289"/>
      <c r="M62" s="289"/>
    </row>
    <row r="63" spans="1:13" x14ac:dyDescent="0.25">
      <c r="A63" s="174"/>
      <c r="B63" s="3">
        <v>12</v>
      </c>
      <c r="C63" s="114"/>
      <c r="D63" s="115"/>
      <c r="E63" s="114"/>
      <c r="G63" s="114"/>
      <c r="I63" s="114"/>
      <c r="K63" s="216">
        <f t="shared" si="1"/>
        <v>0</v>
      </c>
      <c r="L63" s="289"/>
      <c r="M63" s="289"/>
    </row>
    <row r="64" spans="1:13" x14ac:dyDescent="0.25">
      <c r="A64" s="174"/>
      <c r="B64" s="3">
        <v>13</v>
      </c>
      <c r="C64" s="114"/>
      <c r="D64" s="115"/>
      <c r="E64" s="114"/>
      <c r="G64" s="114"/>
      <c r="I64" s="114"/>
      <c r="K64" s="216">
        <f t="shared" si="1"/>
        <v>0</v>
      </c>
      <c r="L64" s="289"/>
      <c r="M64" s="289"/>
    </row>
    <row r="65" spans="1:14" x14ac:dyDescent="0.25">
      <c r="A65" s="174"/>
      <c r="B65" s="3">
        <v>14</v>
      </c>
      <c r="C65" s="114"/>
      <c r="D65" s="115"/>
      <c r="E65" s="114"/>
      <c r="G65" s="114"/>
      <c r="I65" s="114"/>
      <c r="K65" s="216">
        <f t="shared" si="1"/>
        <v>0</v>
      </c>
      <c r="L65" s="289"/>
      <c r="M65" s="289"/>
    </row>
    <row r="66" spans="1:14" x14ac:dyDescent="0.25">
      <c r="A66" s="174"/>
      <c r="B66" s="3">
        <v>15</v>
      </c>
      <c r="C66" s="114"/>
      <c r="D66" s="115"/>
      <c r="E66" s="114"/>
      <c r="G66" s="114"/>
      <c r="I66" s="114"/>
      <c r="K66" s="216">
        <f t="shared" si="1"/>
        <v>0</v>
      </c>
      <c r="L66" s="289"/>
      <c r="M66" s="289"/>
    </row>
    <row r="67" spans="1:14" ht="15.75" thickBot="1" x14ac:dyDescent="0.3">
      <c r="G67" t="s">
        <v>488</v>
      </c>
      <c r="K67" s="214">
        <f>SUM(K36:K66)</f>
        <v>0</v>
      </c>
    </row>
    <row r="69" spans="1:14" ht="61.5" customHeight="1" x14ac:dyDescent="0.25">
      <c r="A69" s="283" t="s">
        <v>484</v>
      </c>
      <c r="B69" s="283"/>
      <c r="C69" s="283"/>
      <c r="D69" s="283"/>
      <c r="E69" s="283"/>
      <c r="F69" s="283"/>
      <c r="G69" s="283"/>
      <c r="H69" s="283"/>
      <c r="I69" s="283"/>
      <c r="J69" s="283"/>
      <c r="K69" s="283"/>
      <c r="L69" s="283"/>
      <c r="M69" s="101"/>
      <c r="N69" s="101"/>
    </row>
    <row r="71" spans="1:14" x14ac:dyDescent="0.25">
      <c r="A71" s="316"/>
      <c r="B71" s="316"/>
      <c r="C71" s="316"/>
      <c r="D71" s="316"/>
      <c r="E71" s="316"/>
      <c r="F71" s="316"/>
      <c r="G71" s="316"/>
      <c r="H71" s="98"/>
      <c r="I71" s="101"/>
      <c r="K71" s="318"/>
      <c r="L71" s="318"/>
    </row>
    <row r="72" spans="1:14" x14ac:dyDescent="0.25">
      <c r="A72" s="310" t="s">
        <v>485</v>
      </c>
      <c r="B72" s="310"/>
      <c r="C72" s="310"/>
      <c r="D72" s="310"/>
      <c r="E72" s="310"/>
      <c r="F72" s="310"/>
      <c r="G72" s="310"/>
      <c r="H72" s="102"/>
      <c r="K72" s="300" t="s">
        <v>10</v>
      </c>
      <c r="L72" s="300"/>
    </row>
  </sheetData>
  <sheetProtection sheet="1" objects="1" scenarios="1" selectLockedCells="1"/>
  <mergeCells count="54">
    <mergeCell ref="L53:M53"/>
    <mergeCell ref="K72:L72"/>
    <mergeCell ref="C17:F17"/>
    <mergeCell ref="J17:K17"/>
    <mergeCell ref="A71:G71"/>
    <mergeCell ref="A72:G72"/>
    <mergeCell ref="A69:L69"/>
    <mergeCell ref="C31:F31"/>
    <mergeCell ref="J31:K31"/>
    <mergeCell ref="L35:M35"/>
    <mergeCell ref="L36:M36"/>
    <mergeCell ref="L37:M37"/>
    <mergeCell ref="L38:M38"/>
    <mergeCell ref="K71:L71"/>
    <mergeCell ref="L39:M39"/>
    <mergeCell ref="L40:M40"/>
    <mergeCell ref="L41:M41"/>
    <mergeCell ref="A3:M3"/>
    <mergeCell ref="A1:M1"/>
    <mergeCell ref="A13:M13"/>
    <mergeCell ref="A5:M5"/>
    <mergeCell ref="A7:M7"/>
    <mergeCell ref="L58:M58"/>
    <mergeCell ref="B27:F27"/>
    <mergeCell ref="B26:F26"/>
    <mergeCell ref="I27:K27"/>
    <mergeCell ref="I26:K26"/>
    <mergeCell ref="L42:M42"/>
    <mergeCell ref="L43:M43"/>
    <mergeCell ref="L45:M45"/>
    <mergeCell ref="L44:M44"/>
    <mergeCell ref="L46:M46"/>
    <mergeCell ref="L47:M47"/>
    <mergeCell ref="L48:M48"/>
    <mergeCell ref="L49:M49"/>
    <mergeCell ref="L50:M50"/>
    <mergeCell ref="L51:M51"/>
    <mergeCell ref="L52:M52"/>
    <mergeCell ref="L59:M59"/>
    <mergeCell ref="L54:M54"/>
    <mergeCell ref="A9:M9"/>
    <mergeCell ref="L65:M65"/>
    <mergeCell ref="L66:M66"/>
    <mergeCell ref="C34:E34"/>
    <mergeCell ref="G34:I34"/>
    <mergeCell ref="A29:M29"/>
    <mergeCell ref="L60:M60"/>
    <mergeCell ref="L61:M61"/>
    <mergeCell ref="L62:M62"/>
    <mergeCell ref="L63:M63"/>
    <mergeCell ref="L64:M64"/>
    <mergeCell ref="L55:M55"/>
    <mergeCell ref="L56:M56"/>
    <mergeCell ref="L57:M57"/>
  </mergeCells>
  <pageMargins left="0.7" right="0.7" top="0.75" bottom="0.75" header="0.3" footer="0.3"/>
  <pageSetup scale="87" orientation="portrait" r:id="rId1"/>
  <rowBreaks count="1" manualBreakCount="1">
    <brk id="28"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00B0F0"/>
  </sheetPr>
  <dimension ref="A1:L64"/>
  <sheetViews>
    <sheetView zoomScaleNormal="100" workbookViewId="0">
      <selection sqref="A1:L1"/>
    </sheetView>
  </sheetViews>
  <sheetFormatPr defaultRowHeight="15" x14ac:dyDescent="0.25"/>
  <cols>
    <col min="1" max="1" width="7.5703125" customWidth="1"/>
    <col min="2" max="2" width="2.85546875" customWidth="1"/>
    <col min="4" max="4" width="2.85546875" customWidth="1"/>
  </cols>
  <sheetData>
    <row r="1" spans="1:12" x14ac:dyDescent="0.25">
      <c r="A1" s="279" t="s">
        <v>461</v>
      </c>
      <c r="B1" s="279"/>
      <c r="C1" s="279"/>
      <c r="D1" s="279"/>
      <c r="E1" s="279"/>
      <c r="F1" s="279"/>
      <c r="G1" s="279"/>
      <c r="H1" s="279"/>
      <c r="I1" s="279"/>
      <c r="J1" s="279"/>
      <c r="K1" s="279"/>
      <c r="L1" s="279"/>
    </row>
    <row r="3" spans="1:12" ht="30" customHeight="1" x14ac:dyDescent="0.25">
      <c r="A3" s="283" t="s">
        <v>672</v>
      </c>
      <c r="B3" s="283"/>
      <c r="C3" s="283"/>
      <c r="D3" s="283"/>
      <c r="E3" s="283"/>
      <c r="F3" s="283"/>
      <c r="G3" s="283"/>
      <c r="H3" s="283"/>
      <c r="I3" s="283"/>
      <c r="J3" s="283"/>
      <c r="K3" s="283"/>
      <c r="L3" s="283"/>
    </row>
    <row r="5" spans="1:12" x14ac:dyDescent="0.25">
      <c r="A5" t="s">
        <v>673</v>
      </c>
    </row>
    <row r="7" spans="1:12" x14ac:dyDescent="0.25">
      <c r="A7" s="190" t="s">
        <v>288</v>
      </c>
      <c r="B7" s="190"/>
      <c r="C7" s="190" t="s">
        <v>289</v>
      </c>
      <c r="D7" s="190"/>
      <c r="E7" s="190" t="s">
        <v>292</v>
      </c>
      <c r="F7" s="162" t="s">
        <v>298</v>
      </c>
      <c r="G7" s="161"/>
      <c r="H7" s="161"/>
    </row>
    <row r="8" spans="1:12" ht="31.5" customHeight="1" x14ac:dyDescent="0.25">
      <c r="A8" s="164"/>
      <c r="B8" s="3"/>
      <c r="C8" s="164"/>
      <c r="D8" s="3"/>
      <c r="E8" s="164"/>
      <c r="F8" s="283" t="s">
        <v>290</v>
      </c>
      <c r="G8" s="283"/>
      <c r="H8" s="283"/>
      <c r="I8" s="283"/>
      <c r="J8" s="283"/>
      <c r="K8" s="283"/>
      <c r="L8" s="283"/>
    </row>
    <row r="9" spans="1:12" ht="29.25" customHeight="1" x14ac:dyDescent="0.25">
      <c r="A9" s="164"/>
      <c r="B9" s="3"/>
      <c r="C9" s="164"/>
      <c r="D9" s="3"/>
      <c r="E9" s="164"/>
      <c r="F9" s="283" t="s">
        <v>291</v>
      </c>
      <c r="G9" s="283"/>
      <c r="H9" s="283"/>
      <c r="I9" s="283"/>
      <c r="J9" s="283"/>
      <c r="K9" s="283"/>
      <c r="L9" s="283"/>
    </row>
    <row r="10" spans="1:12" ht="30" customHeight="1" x14ac:dyDescent="0.25">
      <c r="A10" s="164"/>
      <c r="B10" s="3"/>
      <c r="C10" s="164"/>
      <c r="D10" s="3"/>
      <c r="E10" s="164"/>
      <c r="F10" s="283" t="s">
        <v>293</v>
      </c>
      <c r="G10" s="283"/>
      <c r="H10" s="283"/>
      <c r="I10" s="283"/>
      <c r="J10" s="283"/>
      <c r="K10" s="283"/>
      <c r="L10" s="283"/>
    </row>
    <row r="11" spans="1:12" ht="46.5" customHeight="1" x14ac:dyDescent="0.25">
      <c r="A11" s="164"/>
      <c r="B11" s="3"/>
      <c r="C11" s="164"/>
      <c r="D11" s="3"/>
      <c r="E11" s="164"/>
      <c r="F11" s="283" t="s">
        <v>294</v>
      </c>
      <c r="G11" s="283"/>
      <c r="H11" s="283"/>
      <c r="I11" s="283"/>
      <c r="J11" s="283"/>
      <c r="K11" s="283"/>
      <c r="L11" s="283"/>
    </row>
    <row r="12" spans="1:12" ht="28.5" customHeight="1" x14ac:dyDescent="0.25">
      <c r="A12" s="164"/>
      <c r="B12" s="3"/>
      <c r="C12" s="164"/>
      <c r="D12" s="3"/>
      <c r="E12" s="164"/>
      <c r="F12" s="283" t="s">
        <v>295</v>
      </c>
      <c r="G12" s="283"/>
      <c r="H12" s="283"/>
      <c r="I12" s="283"/>
      <c r="J12" s="283"/>
      <c r="K12" s="283"/>
      <c r="L12" s="283"/>
    </row>
    <row r="13" spans="1:12" x14ac:dyDescent="0.25">
      <c r="A13" s="164"/>
      <c r="B13" s="3"/>
      <c r="C13" s="164"/>
      <c r="D13" s="3"/>
      <c r="E13" s="164"/>
      <c r="F13" s="283" t="s">
        <v>296</v>
      </c>
      <c r="G13" s="283"/>
      <c r="H13" s="283"/>
      <c r="I13" s="283"/>
      <c r="J13" s="283"/>
      <c r="K13" s="283"/>
      <c r="L13" s="283"/>
    </row>
    <row r="14" spans="1:12" x14ac:dyDescent="0.25">
      <c r="A14" s="3"/>
      <c r="B14" s="3"/>
      <c r="C14" s="3"/>
      <c r="D14" s="3"/>
      <c r="E14" s="3"/>
    </row>
    <row r="15" spans="1:12" x14ac:dyDescent="0.25">
      <c r="A15" s="190" t="s">
        <v>288</v>
      </c>
      <c r="B15" s="190"/>
      <c r="C15" s="190" t="s">
        <v>289</v>
      </c>
      <c r="D15" s="190"/>
      <c r="E15" s="190" t="s">
        <v>292</v>
      </c>
      <c r="F15" s="162" t="s">
        <v>297</v>
      </c>
      <c r="G15" s="161"/>
      <c r="H15" s="161"/>
    </row>
    <row r="16" spans="1:12" x14ac:dyDescent="0.25">
      <c r="A16" s="164"/>
      <c r="B16" s="3"/>
      <c r="C16" s="164"/>
      <c r="D16" s="3"/>
      <c r="E16" s="164"/>
      <c r="F16" s="283" t="s">
        <v>299</v>
      </c>
      <c r="G16" s="283"/>
      <c r="H16" s="283"/>
      <c r="I16" s="283"/>
      <c r="J16" s="283"/>
      <c r="K16" s="283"/>
      <c r="L16" s="283"/>
    </row>
    <row r="17" spans="1:12" ht="30" customHeight="1" x14ac:dyDescent="0.25">
      <c r="A17" s="164"/>
      <c r="B17" s="3"/>
      <c r="C17" s="164"/>
      <c r="D17" s="3"/>
      <c r="E17" s="164"/>
      <c r="F17" s="283" t="s">
        <v>300</v>
      </c>
      <c r="G17" s="283"/>
      <c r="H17" s="283"/>
      <c r="I17" s="283"/>
      <c r="J17" s="283"/>
      <c r="K17" s="283"/>
      <c r="L17" s="283"/>
    </row>
    <row r="18" spans="1:12" ht="30" customHeight="1" x14ac:dyDescent="0.25">
      <c r="A18" s="164"/>
      <c r="B18" s="3"/>
      <c r="C18" s="164"/>
      <c r="D18" s="3"/>
      <c r="E18" s="164"/>
      <c r="F18" s="283" t="s">
        <v>460</v>
      </c>
      <c r="G18" s="283"/>
      <c r="H18" s="283"/>
      <c r="I18" s="283"/>
      <c r="J18" s="283"/>
      <c r="K18" s="283"/>
      <c r="L18" s="283"/>
    </row>
    <row r="19" spans="1:12" ht="30" customHeight="1" x14ac:dyDescent="0.25">
      <c r="A19" s="164"/>
      <c r="B19" s="3"/>
      <c r="C19" s="164"/>
      <c r="D19" s="3"/>
      <c r="E19" s="164"/>
      <c r="F19" s="283" t="s">
        <v>311</v>
      </c>
      <c r="G19" s="283"/>
      <c r="H19" s="283"/>
      <c r="I19" s="283"/>
      <c r="J19" s="283"/>
      <c r="K19" s="283"/>
      <c r="L19" s="283"/>
    </row>
    <row r="20" spans="1:12" x14ac:dyDescent="0.25">
      <c r="A20" s="164"/>
      <c r="B20" s="3"/>
      <c r="C20" s="164"/>
      <c r="D20" s="3"/>
      <c r="E20" s="164"/>
      <c r="F20" s="283" t="s">
        <v>312</v>
      </c>
      <c r="G20" s="283"/>
      <c r="H20" s="283"/>
      <c r="I20" s="283"/>
      <c r="J20" s="283"/>
      <c r="K20" s="283"/>
      <c r="L20" s="283"/>
    </row>
    <row r="21" spans="1:12" ht="27.75" customHeight="1" x14ac:dyDescent="0.25">
      <c r="A21" s="164"/>
      <c r="B21" s="3"/>
      <c r="C21" s="164"/>
      <c r="D21" s="3"/>
      <c r="E21" s="164"/>
      <c r="F21" s="283" t="s">
        <v>313</v>
      </c>
      <c r="G21" s="283"/>
      <c r="H21" s="283"/>
      <c r="I21" s="283"/>
      <c r="J21" s="283"/>
      <c r="K21" s="283"/>
      <c r="L21" s="283"/>
    </row>
    <row r="22" spans="1:12" ht="31.5" customHeight="1" x14ac:dyDescent="0.25">
      <c r="A22" s="164"/>
      <c r="B22" s="3"/>
      <c r="C22" s="164"/>
      <c r="D22" s="3"/>
      <c r="E22" s="164"/>
      <c r="F22" s="283" t="s">
        <v>314</v>
      </c>
      <c r="G22" s="283"/>
      <c r="H22" s="283"/>
      <c r="I22" s="283"/>
      <c r="J22" s="283"/>
      <c r="K22" s="283"/>
      <c r="L22" s="283"/>
    </row>
    <row r="23" spans="1:12" x14ac:dyDescent="0.25">
      <c r="A23" s="3"/>
      <c r="B23" s="3"/>
      <c r="C23" s="3"/>
      <c r="D23" s="3"/>
      <c r="E23" s="3"/>
    </row>
    <row r="24" spans="1:12" x14ac:dyDescent="0.25">
      <c r="A24" s="190" t="s">
        <v>288</v>
      </c>
      <c r="B24" s="190"/>
      <c r="C24" s="190" t="s">
        <v>289</v>
      </c>
      <c r="D24" s="190"/>
      <c r="E24" s="190" t="s">
        <v>292</v>
      </c>
      <c r="F24" s="162" t="s">
        <v>315</v>
      </c>
      <c r="G24" s="161"/>
      <c r="H24" s="161"/>
    </row>
    <row r="25" spans="1:12" x14ac:dyDescent="0.25">
      <c r="A25" s="164"/>
      <c r="B25" s="3"/>
      <c r="C25" s="164"/>
      <c r="D25" s="3"/>
      <c r="E25" s="164"/>
      <c r="F25" s="283" t="s">
        <v>316</v>
      </c>
      <c r="G25" s="283"/>
      <c r="H25" s="283"/>
      <c r="I25" s="283"/>
      <c r="J25" s="283"/>
      <c r="K25" s="283"/>
      <c r="L25" s="283"/>
    </row>
    <row r="26" spans="1:12" x14ac:dyDescent="0.25">
      <c r="A26" s="164"/>
      <c r="B26" s="3"/>
      <c r="C26" s="164"/>
      <c r="D26" s="3"/>
      <c r="E26" s="164"/>
      <c r="F26" s="283" t="s">
        <v>317</v>
      </c>
      <c r="G26" s="283"/>
      <c r="H26" s="283"/>
      <c r="I26" s="283"/>
      <c r="J26" s="283"/>
      <c r="K26" s="283"/>
      <c r="L26" s="283"/>
    </row>
    <row r="27" spans="1:12" ht="29.25" customHeight="1" x14ac:dyDescent="0.25">
      <c r="A27" s="164"/>
      <c r="B27" s="3"/>
      <c r="C27" s="164"/>
      <c r="D27" s="3"/>
      <c r="E27" s="164"/>
      <c r="F27" s="283" t="s">
        <v>318</v>
      </c>
      <c r="G27" s="283"/>
      <c r="H27" s="283"/>
      <c r="I27" s="283"/>
      <c r="J27" s="283"/>
      <c r="K27" s="283"/>
      <c r="L27" s="283"/>
    </row>
    <row r="28" spans="1:12" ht="29.25" customHeight="1" x14ac:dyDescent="0.25">
      <c r="A28" s="164"/>
      <c r="B28" s="3"/>
      <c r="C28" s="164"/>
      <c r="D28" s="3"/>
      <c r="E28" s="164"/>
      <c r="F28" s="283" t="s">
        <v>319</v>
      </c>
      <c r="G28" s="283"/>
      <c r="H28" s="283"/>
      <c r="I28" s="283"/>
      <c r="J28" s="283"/>
      <c r="K28" s="283"/>
      <c r="L28" s="283"/>
    </row>
    <row r="29" spans="1:12" ht="41.25" customHeight="1" x14ac:dyDescent="0.25">
      <c r="A29" s="164"/>
      <c r="B29" s="3"/>
      <c r="C29" s="164"/>
      <c r="D29" s="3"/>
      <c r="E29" s="164"/>
      <c r="F29" s="283" t="s">
        <v>674</v>
      </c>
      <c r="G29" s="283"/>
      <c r="H29" s="283"/>
      <c r="I29" s="283"/>
      <c r="J29" s="283"/>
      <c r="K29" s="283"/>
      <c r="L29" s="283"/>
    </row>
    <row r="30" spans="1:12" x14ac:dyDescent="0.25">
      <c r="A30" s="3"/>
      <c r="B30" s="3"/>
      <c r="C30" s="3"/>
      <c r="D30" s="3"/>
      <c r="E30" s="3"/>
    </row>
    <row r="31" spans="1:12" x14ac:dyDescent="0.25">
      <c r="A31" s="3">
        <f>COUNTA(A8:A29)-2</f>
        <v>0</v>
      </c>
      <c r="B31" s="3"/>
      <c r="C31" s="3">
        <f>COUNTA(C8:C29)-2</f>
        <v>0</v>
      </c>
      <c r="D31" s="3"/>
      <c r="E31" s="3">
        <f t="shared" ref="E31" si="0">COUNTA(E8:E29)-2</f>
        <v>0</v>
      </c>
    </row>
    <row r="32" spans="1:12" x14ac:dyDescent="0.25">
      <c r="A32" s="163" t="e">
        <f>A31/(A31+C31)</f>
        <v>#DIV/0!</v>
      </c>
      <c r="B32" s="163"/>
      <c r="C32" s="163" t="e">
        <f>C31/(A31+C31)</f>
        <v>#DIV/0!</v>
      </c>
      <c r="E32" s="163"/>
      <c r="G32" s="163"/>
    </row>
    <row r="33" spans="1:12" x14ac:dyDescent="0.25">
      <c r="A33" s="163"/>
      <c r="C33" s="163"/>
    </row>
    <row r="34" spans="1:12" x14ac:dyDescent="0.25">
      <c r="A34" s="320" t="s">
        <v>830</v>
      </c>
      <c r="B34" s="320"/>
      <c r="C34" s="320"/>
      <c r="D34" s="320"/>
      <c r="E34" s="320"/>
      <c r="F34" s="320"/>
      <c r="G34" s="320"/>
      <c r="H34" s="320"/>
      <c r="I34" s="320"/>
      <c r="J34" s="320"/>
      <c r="K34" s="320"/>
      <c r="L34" s="320"/>
    </row>
    <row r="35" spans="1:12" ht="32.25" customHeight="1" x14ac:dyDescent="0.25">
      <c r="A35" s="320"/>
      <c r="B35" s="320"/>
      <c r="C35" s="320"/>
      <c r="D35" s="320"/>
      <c r="E35" s="320"/>
      <c r="F35" s="320"/>
      <c r="G35" s="320"/>
      <c r="H35" s="320"/>
      <c r="I35" s="320"/>
      <c r="J35" s="320"/>
      <c r="K35" s="320"/>
      <c r="L35" s="320"/>
    </row>
    <row r="36" spans="1:12" x14ac:dyDescent="0.25">
      <c r="A36" t="s">
        <v>320</v>
      </c>
    </row>
    <row r="38" spans="1:12" x14ac:dyDescent="0.25">
      <c r="A38" s="279" t="s">
        <v>301</v>
      </c>
      <c r="B38" s="279"/>
      <c r="C38" s="279"/>
      <c r="D38" s="279"/>
      <c r="E38" s="279"/>
      <c r="F38" s="279"/>
      <c r="G38" s="279"/>
      <c r="H38" s="279"/>
      <c r="I38" s="279"/>
      <c r="J38" s="279"/>
      <c r="K38" s="279"/>
    </row>
    <row r="40" spans="1:12" x14ac:dyDescent="0.25">
      <c r="A40" s="103" t="s">
        <v>143</v>
      </c>
      <c r="B40" s="103"/>
    </row>
    <row r="41" spans="1:12" ht="102" customHeight="1" x14ac:dyDescent="0.25">
      <c r="A41" s="319" t="s">
        <v>144</v>
      </c>
      <c r="B41" s="319"/>
      <c r="C41" s="319"/>
      <c r="D41" s="319"/>
      <c r="E41" s="319"/>
      <c r="F41" s="319"/>
      <c r="G41" s="319"/>
      <c r="H41" s="319"/>
      <c r="I41" s="319"/>
      <c r="J41" s="319"/>
      <c r="K41" s="319"/>
      <c r="L41" s="319"/>
    </row>
    <row r="42" spans="1:12" x14ac:dyDescent="0.25">
      <c r="A42" s="104"/>
      <c r="B42" s="104"/>
    </row>
    <row r="43" spans="1:12" x14ac:dyDescent="0.25">
      <c r="A43" s="103" t="s">
        <v>145</v>
      </c>
      <c r="B43" s="103"/>
    </row>
    <row r="44" spans="1:12" ht="89.25" customHeight="1" x14ac:dyDescent="0.25">
      <c r="A44" s="319" t="s">
        <v>302</v>
      </c>
      <c r="B44" s="319"/>
      <c r="C44" s="319"/>
      <c r="D44" s="319"/>
      <c r="E44" s="319"/>
      <c r="F44" s="319"/>
      <c r="G44" s="319"/>
      <c r="H44" s="319"/>
      <c r="I44" s="319"/>
      <c r="J44" s="319"/>
      <c r="K44" s="319"/>
      <c r="L44" s="319"/>
    </row>
    <row r="45" spans="1:12" x14ac:dyDescent="0.25">
      <c r="A45" s="105"/>
      <c r="B45" s="105"/>
    </row>
    <row r="46" spans="1:12" x14ac:dyDescent="0.25">
      <c r="A46" s="103" t="s">
        <v>146</v>
      </c>
      <c r="B46" s="103"/>
    </row>
    <row r="47" spans="1:12" ht="135" customHeight="1" x14ac:dyDescent="0.25">
      <c r="A47" s="319" t="s">
        <v>303</v>
      </c>
      <c r="B47" s="319"/>
      <c r="C47" s="319"/>
      <c r="D47" s="319"/>
      <c r="E47" s="319"/>
      <c r="F47" s="319"/>
      <c r="G47" s="319"/>
      <c r="H47" s="319"/>
      <c r="I47" s="319"/>
      <c r="J47" s="319"/>
      <c r="K47" s="319"/>
      <c r="L47" s="319"/>
    </row>
    <row r="48" spans="1:12" ht="35.25" customHeight="1" x14ac:dyDescent="0.25">
      <c r="A48" s="319" t="s">
        <v>304</v>
      </c>
      <c r="B48" s="319"/>
      <c r="C48" s="319"/>
      <c r="D48" s="319"/>
      <c r="E48" s="319"/>
      <c r="F48" s="319"/>
      <c r="G48" s="319"/>
      <c r="H48" s="319"/>
      <c r="I48" s="319"/>
      <c r="J48" s="319"/>
      <c r="K48" s="319"/>
      <c r="L48" s="319"/>
    </row>
    <row r="49" spans="1:12" ht="55.5" customHeight="1" x14ac:dyDescent="0.25">
      <c r="A49" s="319" t="s">
        <v>147</v>
      </c>
      <c r="B49" s="319"/>
      <c r="C49" s="319"/>
      <c r="D49" s="319"/>
      <c r="E49" s="319"/>
      <c r="F49" s="319"/>
      <c r="G49" s="319"/>
      <c r="H49" s="319"/>
      <c r="I49" s="319"/>
      <c r="J49" s="319"/>
      <c r="K49" s="319"/>
      <c r="L49" s="319"/>
    </row>
    <row r="50" spans="1:12" x14ac:dyDescent="0.25">
      <c r="A50" s="27"/>
      <c r="B50" s="27"/>
    </row>
    <row r="51" spans="1:12" x14ac:dyDescent="0.25">
      <c r="A51" s="103" t="s">
        <v>148</v>
      </c>
      <c r="B51" s="103"/>
    </row>
    <row r="52" spans="1:12" ht="68.25" customHeight="1" x14ac:dyDescent="0.25">
      <c r="A52" s="319" t="s">
        <v>305</v>
      </c>
      <c r="B52" s="319"/>
      <c r="C52" s="319"/>
      <c r="D52" s="319"/>
      <c r="E52" s="319"/>
      <c r="F52" s="319"/>
      <c r="G52" s="319"/>
      <c r="H52" s="319"/>
      <c r="I52" s="319"/>
      <c r="J52" s="319"/>
      <c r="K52" s="319"/>
      <c r="L52" s="319"/>
    </row>
    <row r="53" spans="1:12" ht="17.25" customHeight="1" x14ac:dyDescent="0.25">
      <c r="A53" s="319" t="s">
        <v>306</v>
      </c>
      <c r="B53" s="319"/>
      <c r="C53" s="319"/>
      <c r="D53" s="319"/>
      <c r="E53" s="319"/>
      <c r="F53" s="319"/>
      <c r="G53" s="319"/>
      <c r="H53" s="319"/>
      <c r="I53" s="319"/>
      <c r="J53" s="319"/>
      <c r="K53" s="319"/>
      <c r="L53" s="319"/>
    </row>
    <row r="54" spans="1:12" ht="29.25" customHeight="1" x14ac:dyDescent="0.25">
      <c r="A54" s="319" t="s">
        <v>307</v>
      </c>
      <c r="B54" s="319"/>
      <c r="C54" s="319"/>
      <c r="D54" s="319"/>
      <c r="E54" s="319"/>
      <c r="F54" s="319"/>
      <c r="G54" s="319"/>
      <c r="H54" s="319"/>
      <c r="I54" s="319"/>
      <c r="J54" s="319"/>
      <c r="K54" s="319"/>
      <c r="L54" s="319"/>
    </row>
    <row r="55" spans="1:12" x14ac:dyDescent="0.25">
      <c r="A55" s="104"/>
      <c r="B55" s="104"/>
    </row>
    <row r="56" spans="1:12" ht="31.5" customHeight="1" x14ac:dyDescent="0.25">
      <c r="A56" s="319" t="s">
        <v>308</v>
      </c>
      <c r="B56" s="319"/>
      <c r="C56" s="319"/>
      <c r="D56" s="319"/>
      <c r="E56" s="319"/>
      <c r="F56" s="319"/>
      <c r="G56" s="319"/>
      <c r="H56" s="319"/>
      <c r="I56" s="319"/>
      <c r="J56" s="319"/>
      <c r="K56" s="319"/>
      <c r="L56" s="319"/>
    </row>
    <row r="57" spans="1:12" x14ac:dyDescent="0.25">
      <c r="A57" s="105"/>
      <c r="B57" s="105"/>
    </row>
    <row r="58" spans="1:12" x14ac:dyDescent="0.25">
      <c r="A58" s="103" t="s">
        <v>149</v>
      </c>
      <c r="B58" s="103"/>
    </row>
    <row r="59" spans="1:12" ht="36" customHeight="1" x14ac:dyDescent="0.25">
      <c r="A59" s="319" t="s">
        <v>309</v>
      </c>
      <c r="B59" s="319"/>
      <c r="C59" s="319"/>
      <c r="D59" s="319"/>
      <c r="E59" s="319"/>
      <c r="F59" s="319"/>
      <c r="G59" s="319"/>
      <c r="H59" s="319"/>
      <c r="I59" s="319"/>
      <c r="J59" s="319"/>
      <c r="K59" s="319"/>
      <c r="L59" s="319"/>
    </row>
    <row r="60" spans="1:12" ht="59.25" customHeight="1" x14ac:dyDescent="0.25">
      <c r="A60" s="319" t="s">
        <v>310</v>
      </c>
      <c r="B60" s="319"/>
      <c r="C60" s="319"/>
      <c r="D60" s="319"/>
      <c r="E60" s="319"/>
      <c r="F60" s="319"/>
      <c r="G60" s="319"/>
      <c r="H60" s="319"/>
      <c r="I60" s="319"/>
      <c r="J60" s="319"/>
      <c r="K60" s="319"/>
      <c r="L60" s="319"/>
    </row>
    <row r="61" spans="1:12" x14ac:dyDescent="0.25">
      <c r="A61" s="104"/>
      <c r="B61" s="104"/>
    </row>
    <row r="62" spans="1:12" x14ac:dyDescent="0.25">
      <c r="A62" s="103" t="s">
        <v>150</v>
      </c>
      <c r="B62" s="103"/>
    </row>
    <row r="63" spans="1:12" ht="90.75" customHeight="1" x14ac:dyDescent="0.25">
      <c r="A63" s="319" t="s">
        <v>151</v>
      </c>
      <c r="B63" s="319"/>
      <c r="C63" s="319"/>
      <c r="D63" s="319"/>
      <c r="E63" s="319"/>
      <c r="F63" s="319"/>
      <c r="G63" s="319"/>
      <c r="H63" s="319"/>
      <c r="I63" s="319"/>
      <c r="J63" s="319"/>
      <c r="K63" s="319"/>
      <c r="L63" s="319"/>
    </row>
    <row r="64" spans="1:12" x14ac:dyDescent="0.25">
      <c r="C64" s="106"/>
      <c r="D64" s="106"/>
    </row>
  </sheetData>
  <sheetProtection selectLockedCells="1"/>
  <mergeCells count="34">
    <mergeCell ref="A38:K38"/>
    <mergeCell ref="A3:L3"/>
    <mergeCell ref="A1:L1"/>
    <mergeCell ref="A53:L53"/>
    <mergeCell ref="A41:L41"/>
    <mergeCell ref="A44:L44"/>
    <mergeCell ref="A47:L47"/>
    <mergeCell ref="A48:L48"/>
    <mergeCell ref="A49:L49"/>
    <mergeCell ref="A52:L52"/>
    <mergeCell ref="F22:L22"/>
    <mergeCell ref="F25:L25"/>
    <mergeCell ref="F26:L26"/>
    <mergeCell ref="F27:L27"/>
    <mergeCell ref="F28:L28"/>
    <mergeCell ref="A34:L35"/>
    <mergeCell ref="A54:L54"/>
    <mergeCell ref="A56:L56"/>
    <mergeCell ref="A59:L59"/>
    <mergeCell ref="A60:L60"/>
    <mergeCell ref="A63:L63"/>
    <mergeCell ref="F13:L13"/>
    <mergeCell ref="F8:L8"/>
    <mergeCell ref="F9:L9"/>
    <mergeCell ref="F10:L10"/>
    <mergeCell ref="F11:L11"/>
    <mergeCell ref="F12:L12"/>
    <mergeCell ref="F29:L29"/>
    <mergeCell ref="F16:L16"/>
    <mergeCell ref="F17:L17"/>
    <mergeCell ref="F18:L18"/>
    <mergeCell ref="F19:L19"/>
    <mergeCell ref="F20:L20"/>
    <mergeCell ref="F21:L21"/>
  </mergeCells>
  <pageMargins left="0.7" right="0.7" top="0.75" bottom="0.75" header="0.3" footer="0.3"/>
  <pageSetup scale="89" orientation="portrait" r:id="rId1"/>
  <rowBreaks count="2" manualBreakCount="2">
    <brk id="36" max="11" man="1"/>
    <brk id="57" max="11" man="1"/>
  </rowBreaks>
  <colBreaks count="1" manualBreakCount="1">
    <brk id="12" max="1048575" man="1"/>
  </col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0B0F0"/>
  </sheetPr>
  <dimension ref="A1:I42"/>
  <sheetViews>
    <sheetView zoomScaleNormal="100" workbookViewId="0">
      <selection sqref="A1:I1"/>
    </sheetView>
  </sheetViews>
  <sheetFormatPr defaultRowHeight="15" x14ac:dyDescent="0.25"/>
  <cols>
    <col min="9" max="9" width="15.7109375" customWidth="1"/>
  </cols>
  <sheetData>
    <row r="1" spans="1:9" ht="23.25" x14ac:dyDescent="0.35">
      <c r="A1" s="321" t="s">
        <v>781</v>
      </c>
      <c r="B1" s="321"/>
      <c r="C1" s="321"/>
      <c r="D1" s="321"/>
      <c r="E1" s="321"/>
      <c r="F1" s="321"/>
      <c r="G1" s="321"/>
      <c r="H1" s="321"/>
      <c r="I1" s="321"/>
    </row>
    <row r="4" spans="1:9" x14ac:dyDescent="0.25">
      <c r="A4" t="s">
        <v>567</v>
      </c>
      <c r="E4" s="322"/>
      <c r="F4" s="322"/>
      <c r="G4" s="322"/>
      <c r="H4" s="322"/>
      <c r="I4" s="322"/>
    </row>
    <row r="5" spans="1:9" x14ac:dyDescent="0.25">
      <c r="A5" t="s">
        <v>664</v>
      </c>
      <c r="E5" s="322"/>
      <c r="F5" s="322"/>
      <c r="G5" s="322"/>
      <c r="H5" s="322"/>
      <c r="I5" s="322"/>
    </row>
    <row r="6" spans="1:9" x14ac:dyDescent="0.25">
      <c r="E6" s="322"/>
      <c r="F6" s="322"/>
      <c r="G6" s="322"/>
      <c r="H6" s="322"/>
      <c r="I6" s="322"/>
    </row>
    <row r="8" spans="1:9" x14ac:dyDescent="0.25">
      <c r="A8" s="280" t="s">
        <v>782</v>
      </c>
      <c r="B8" s="280"/>
      <c r="C8" s="280"/>
      <c r="D8" s="280"/>
      <c r="E8" s="280"/>
      <c r="F8" s="280"/>
      <c r="G8" s="280"/>
      <c r="H8" s="280"/>
      <c r="I8" s="280"/>
    </row>
    <row r="9" spans="1:9" x14ac:dyDescent="0.25">
      <c r="A9" t="s">
        <v>783</v>
      </c>
      <c r="D9" s="322"/>
      <c r="E9" s="322"/>
      <c r="F9" s="322"/>
      <c r="G9" s="322"/>
      <c r="H9" s="322"/>
      <c r="I9" s="322"/>
    </row>
    <row r="10" spans="1:9" x14ac:dyDescent="0.25">
      <c r="A10" t="s">
        <v>784</v>
      </c>
      <c r="D10" s="322"/>
      <c r="E10" s="322"/>
      <c r="F10" s="322"/>
      <c r="G10" s="322"/>
      <c r="H10" s="322"/>
      <c r="I10" s="322"/>
    </row>
    <row r="11" spans="1:9" x14ac:dyDescent="0.25">
      <c r="D11" s="322"/>
      <c r="E11" s="322"/>
      <c r="F11" s="322"/>
      <c r="G11" s="322"/>
      <c r="H11" s="322"/>
      <c r="I11" s="322"/>
    </row>
    <row r="13" spans="1:9" x14ac:dyDescent="0.25">
      <c r="A13" t="s">
        <v>785</v>
      </c>
    </row>
    <row r="15" spans="1:9" x14ac:dyDescent="0.25">
      <c r="A15" t="s">
        <v>790</v>
      </c>
      <c r="I15" t="s">
        <v>791</v>
      </c>
    </row>
    <row r="16" spans="1:9" x14ac:dyDescent="0.25">
      <c r="A16" s="322"/>
      <c r="B16" s="322"/>
      <c r="C16" s="322"/>
      <c r="D16" s="322"/>
      <c r="E16" s="322"/>
      <c r="F16" s="322"/>
      <c r="G16" s="322"/>
      <c r="I16" s="1"/>
    </row>
    <row r="17" spans="1:9" x14ac:dyDescent="0.25">
      <c r="A17" s="322"/>
      <c r="B17" s="322"/>
      <c r="C17" s="322"/>
      <c r="D17" s="322"/>
      <c r="E17" s="322"/>
      <c r="F17" s="322"/>
      <c r="G17" s="322"/>
      <c r="I17" s="1"/>
    </row>
    <row r="18" spans="1:9" x14ac:dyDescent="0.25">
      <c r="A18" s="322"/>
      <c r="B18" s="322"/>
      <c r="C18" s="322"/>
      <c r="D18" s="322"/>
      <c r="E18" s="322"/>
      <c r="F18" s="322"/>
      <c r="G18" s="322"/>
      <c r="I18" s="1"/>
    </row>
    <row r="19" spans="1:9" x14ac:dyDescent="0.25">
      <c r="A19" s="322"/>
      <c r="B19" s="322"/>
      <c r="C19" s="322"/>
      <c r="D19" s="322"/>
      <c r="E19" s="322"/>
      <c r="F19" s="322"/>
      <c r="G19" s="322"/>
      <c r="I19" s="1"/>
    </row>
    <row r="20" spans="1:9" x14ac:dyDescent="0.25">
      <c r="A20" s="322"/>
      <c r="B20" s="322"/>
      <c r="C20" s="322"/>
      <c r="D20" s="322"/>
      <c r="E20" s="322"/>
      <c r="F20" s="322"/>
      <c r="G20" s="322"/>
      <c r="I20" s="1"/>
    </row>
    <row r="21" spans="1:9" x14ac:dyDescent="0.25">
      <c r="A21" s="322"/>
      <c r="B21" s="322"/>
      <c r="C21" s="322"/>
      <c r="D21" s="322"/>
      <c r="E21" s="322"/>
      <c r="F21" s="322"/>
      <c r="G21" s="322"/>
      <c r="I21" s="1"/>
    </row>
    <row r="22" spans="1:9" x14ac:dyDescent="0.25">
      <c r="A22" s="322"/>
      <c r="B22" s="322"/>
      <c r="C22" s="322"/>
      <c r="D22" s="322"/>
      <c r="E22" s="322"/>
      <c r="F22" s="322"/>
      <c r="G22" s="322"/>
      <c r="I22" s="1"/>
    </row>
    <row r="23" spans="1:9" x14ac:dyDescent="0.25">
      <c r="A23" s="322"/>
      <c r="B23" s="322"/>
      <c r="C23" s="322"/>
      <c r="D23" s="322"/>
      <c r="E23" s="322"/>
      <c r="F23" s="322"/>
      <c r="G23" s="322"/>
      <c r="I23" s="1"/>
    </row>
    <row r="24" spans="1:9" x14ac:dyDescent="0.25">
      <c r="A24" s="283" t="s">
        <v>786</v>
      </c>
      <c r="B24" s="283"/>
      <c r="C24" s="283"/>
      <c r="D24" s="283"/>
      <c r="E24" s="283"/>
      <c r="F24" s="283"/>
      <c r="G24" s="283"/>
      <c r="H24" s="283"/>
      <c r="I24" s="283"/>
    </row>
    <row r="25" spans="1:9" x14ac:dyDescent="0.25">
      <c r="A25" s="283"/>
      <c r="B25" s="283"/>
      <c r="C25" s="283"/>
      <c r="D25" s="283"/>
      <c r="E25" s="283"/>
      <c r="F25" s="283"/>
      <c r="G25" s="283"/>
      <c r="H25" s="283"/>
      <c r="I25" s="283"/>
    </row>
    <row r="26" spans="1:9" ht="46.5" customHeight="1" x14ac:dyDescent="0.25">
      <c r="A26" s="283"/>
      <c r="B26" s="283"/>
      <c r="C26" s="283"/>
      <c r="D26" s="283"/>
      <c r="E26" s="283"/>
      <c r="F26" s="283"/>
      <c r="G26" s="283"/>
      <c r="H26" s="283"/>
      <c r="I26" s="283"/>
    </row>
    <row r="29" spans="1:9" x14ac:dyDescent="0.25">
      <c r="A29" t="s">
        <v>787</v>
      </c>
      <c r="E29" s="1"/>
      <c r="F29" s="1"/>
      <c r="G29" s="1"/>
      <c r="H29" s="1"/>
      <c r="I29" s="1"/>
    </row>
    <row r="32" spans="1:9" x14ac:dyDescent="0.25">
      <c r="A32" t="s">
        <v>789</v>
      </c>
      <c r="E32" s="322"/>
      <c r="F32" s="322"/>
      <c r="G32" s="322"/>
      <c r="H32" s="322"/>
      <c r="I32" s="322"/>
    </row>
    <row r="34" spans="1:9" x14ac:dyDescent="0.25">
      <c r="B34" t="s">
        <v>136</v>
      </c>
      <c r="C34" s="1"/>
      <c r="E34" t="s">
        <v>788</v>
      </c>
      <c r="F34" s="322"/>
      <c r="G34" s="322"/>
      <c r="H34" s="322"/>
      <c r="I34" s="322"/>
    </row>
    <row r="36" spans="1:9" x14ac:dyDescent="0.25">
      <c r="A36" t="s">
        <v>831</v>
      </c>
    </row>
    <row r="38" spans="1:9" x14ac:dyDescent="0.25">
      <c r="A38" s="280" t="s">
        <v>822</v>
      </c>
      <c r="B38" s="280"/>
      <c r="C38" s="280"/>
      <c r="D38" s="280"/>
      <c r="E38" s="280"/>
      <c r="F38" s="280"/>
      <c r="G38" s="280"/>
      <c r="H38" s="280"/>
      <c r="I38" s="280"/>
    </row>
    <row r="39" spans="1:9" ht="29.25" customHeight="1" x14ac:dyDescent="0.25">
      <c r="A39" s="323" t="s">
        <v>792</v>
      </c>
      <c r="B39" s="283"/>
      <c r="C39" s="283"/>
      <c r="D39" s="283"/>
      <c r="E39" s="283"/>
      <c r="F39" s="283"/>
      <c r="G39" s="283"/>
      <c r="H39" s="283"/>
      <c r="I39" s="283"/>
    </row>
    <row r="41" spans="1:9" x14ac:dyDescent="0.25">
      <c r="A41" t="s">
        <v>794</v>
      </c>
    </row>
    <row r="42" spans="1:9" x14ac:dyDescent="0.25">
      <c r="A42" t="s">
        <v>793</v>
      </c>
    </row>
  </sheetData>
  <sheetProtection sheet="1" objects="1" scenarios="1"/>
  <mergeCells count="21">
    <mergeCell ref="A39:I39"/>
    <mergeCell ref="A38:I38"/>
    <mergeCell ref="A16:G16"/>
    <mergeCell ref="A17:G17"/>
    <mergeCell ref="A18:G18"/>
    <mergeCell ref="A19:G19"/>
    <mergeCell ref="A20:G20"/>
    <mergeCell ref="A21:G21"/>
    <mergeCell ref="A22:G22"/>
    <mergeCell ref="A1:I1"/>
    <mergeCell ref="A24:I26"/>
    <mergeCell ref="E32:I32"/>
    <mergeCell ref="F34:I34"/>
    <mergeCell ref="D9:I9"/>
    <mergeCell ref="D10:I10"/>
    <mergeCell ref="D11:I11"/>
    <mergeCell ref="A8:I8"/>
    <mergeCell ref="E4:I4"/>
    <mergeCell ref="E5:I5"/>
    <mergeCell ref="A23:G23"/>
    <mergeCell ref="E6:I6"/>
  </mergeCells>
  <hyperlinks>
    <hyperlink ref="A39" r:id="rId1" xr:uid="{00000000-0004-0000-0D00-000000000000}"/>
  </hyperlinks>
  <pageMargins left="0.7" right="0.7" top="0.75" bottom="0.75" header="0.3" footer="0.3"/>
  <pageSetup orientation="portrait" horizontalDpi="0" verticalDpi="0"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312975-6D46-42E8-B2EA-5115AFA6AB16}">
  <sheetPr>
    <tabColor rgb="FF00B0F0"/>
  </sheetPr>
  <dimension ref="A1:AT134"/>
  <sheetViews>
    <sheetView zoomScaleNormal="100" workbookViewId="0">
      <selection activeCell="H3" sqref="H3:J3"/>
    </sheetView>
  </sheetViews>
  <sheetFormatPr defaultRowHeight="15" x14ac:dyDescent="0.25"/>
  <cols>
    <col min="1" max="1" width="5.5703125" customWidth="1"/>
    <col min="2" max="2" width="9.140625" customWidth="1"/>
    <col min="10" max="10" width="10" bestFit="1" customWidth="1"/>
    <col min="11" max="46" width="9.140625" style="6"/>
  </cols>
  <sheetData>
    <row r="1" spans="1:10" ht="18.75" x14ac:dyDescent="0.3">
      <c r="A1" s="290" t="s">
        <v>924</v>
      </c>
      <c r="B1" s="290"/>
      <c r="C1" s="290"/>
      <c r="D1" s="290"/>
      <c r="E1" s="290"/>
      <c r="F1" s="290"/>
      <c r="G1" s="290"/>
      <c r="H1" s="290"/>
      <c r="I1" s="290"/>
      <c r="J1" s="290"/>
    </row>
    <row r="3" spans="1:10" x14ac:dyDescent="0.25">
      <c r="F3" t="s">
        <v>23</v>
      </c>
      <c r="H3" s="275"/>
      <c r="I3" s="275"/>
      <c r="J3" s="275"/>
    </row>
    <row r="4" spans="1:10" x14ac:dyDescent="0.25">
      <c r="F4" t="s">
        <v>10</v>
      </c>
      <c r="H4" s="288"/>
      <c r="I4" s="288"/>
      <c r="J4" s="288"/>
    </row>
    <row r="5" spans="1:10" x14ac:dyDescent="0.25">
      <c r="F5" t="s">
        <v>24</v>
      </c>
      <c r="H5" s="288"/>
      <c r="I5" s="288"/>
      <c r="J5" s="288"/>
    </row>
    <row r="6" spans="1:10" x14ac:dyDescent="0.25">
      <c r="H6" s="97"/>
      <c r="I6" s="97"/>
    </row>
    <row r="7" spans="1:10" x14ac:dyDescent="0.25">
      <c r="A7" t="s">
        <v>25</v>
      </c>
      <c r="C7" s="275"/>
      <c r="D7" s="275"/>
      <c r="E7" s="275"/>
      <c r="F7" s="275"/>
    </row>
    <row r="9" spans="1:10" x14ac:dyDescent="0.25">
      <c r="A9" t="s">
        <v>26</v>
      </c>
      <c r="C9" s="275"/>
      <c r="D9" s="275"/>
      <c r="E9" s="275"/>
      <c r="F9" s="275"/>
      <c r="G9" s="303" t="s">
        <v>27</v>
      </c>
      <c r="H9" s="303"/>
      <c r="I9" s="275"/>
      <c r="J9" s="275"/>
    </row>
    <row r="10" spans="1:10" x14ac:dyDescent="0.25">
      <c r="C10" s="97"/>
      <c r="D10" s="97"/>
      <c r="E10" s="97"/>
      <c r="F10" s="97"/>
      <c r="G10" s="3"/>
      <c r="H10" s="3"/>
      <c r="I10" s="97"/>
      <c r="J10" s="97"/>
    </row>
    <row r="12" spans="1:10" x14ac:dyDescent="0.25">
      <c r="A12" s="4" t="s">
        <v>10</v>
      </c>
      <c r="B12" s="304" t="s">
        <v>28</v>
      </c>
      <c r="C12" s="305"/>
      <c r="D12" s="305"/>
      <c r="E12" s="306"/>
      <c r="F12" s="304" t="s">
        <v>29</v>
      </c>
      <c r="G12" s="305"/>
      <c r="H12" s="305"/>
      <c r="I12" s="306"/>
      <c r="J12" s="8" t="s">
        <v>30</v>
      </c>
    </row>
    <row r="13" spans="1:10" x14ac:dyDescent="0.25">
      <c r="A13" s="4">
        <v>1</v>
      </c>
      <c r="B13" s="301"/>
      <c r="C13" s="288"/>
      <c r="D13" s="288"/>
      <c r="E13" s="302"/>
      <c r="F13" s="301"/>
      <c r="G13" s="288"/>
      <c r="H13" s="288"/>
      <c r="I13" s="302"/>
      <c r="J13" s="114"/>
    </row>
    <row r="14" spans="1:10" x14ac:dyDescent="0.25">
      <c r="A14" s="4">
        <v>2</v>
      </c>
      <c r="B14" s="301"/>
      <c r="C14" s="288"/>
      <c r="D14" s="288"/>
      <c r="E14" s="302"/>
      <c r="F14" s="301"/>
      <c r="G14" s="288"/>
      <c r="H14" s="288"/>
      <c r="I14" s="302"/>
      <c r="J14" s="114"/>
    </row>
    <row r="15" spans="1:10" x14ac:dyDescent="0.25">
      <c r="A15" s="4">
        <v>3</v>
      </c>
      <c r="B15" s="301"/>
      <c r="C15" s="288"/>
      <c r="D15" s="288"/>
      <c r="E15" s="302"/>
      <c r="F15" s="301"/>
      <c r="G15" s="288"/>
      <c r="H15" s="288"/>
      <c r="I15" s="302"/>
      <c r="J15" s="114"/>
    </row>
    <row r="16" spans="1:10" x14ac:dyDescent="0.25">
      <c r="A16" s="4">
        <v>4</v>
      </c>
      <c r="B16" s="301"/>
      <c r="C16" s="288"/>
      <c r="D16" s="288"/>
      <c r="E16" s="302"/>
      <c r="F16" s="301"/>
      <c r="G16" s="288"/>
      <c r="H16" s="288"/>
      <c r="I16" s="302"/>
      <c r="J16" s="114"/>
    </row>
    <row r="17" spans="1:10" x14ac:dyDescent="0.25">
      <c r="A17" s="4">
        <v>5</v>
      </c>
      <c r="B17" s="301"/>
      <c r="C17" s="288"/>
      <c r="D17" s="288"/>
      <c r="E17" s="302"/>
      <c r="F17" s="301"/>
      <c r="G17" s="288"/>
      <c r="H17" s="288"/>
      <c r="I17" s="302"/>
      <c r="J17" s="114"/>
    </row>
    <row r="18" spans="1:10" x14ac:dyDescent="0.25">
      <c r="A18" s="4">
        <v>6</v>
      </c>
      <c r="B18" s="301"/>
      <c r="C18" s="288"/>
      <c r="D18" s="288"/>
      <c r="E18" s="302"/>
      <c r="F18" s="301"/>
      <c r="G18" s="288"/>
      <c r="H18" s="288"/>
      <c r="I18" s="302"/>
      <c r="J18" s="114"/>
    </row>
    <row r="19" spans="1:10" x14ac:dyDescent="0.25">
      <c r="A19" s="4">
        <v>7</v>
      </c>
      <c r="B19" s="301"/>
      <c r="C19" s="288"/>
      <c r="D19" s="288"/>
      <c r="E19" s="302"/>
      <c r="F19" s="301"/>
      <c r="G19" s="288"/>
      <c r="H19" s="288"/>
      <c r="I19" s="302"/>
      <c r="J19" s="114"/>
    </row>
    <row r="20" spans="1:10" x14ac:dyDescent="0.25">
      <c r="A20" s="4">
        <v>8</v>
      </c>
      <c r="B20" s="301"/>
      <c r="C20" s="288"/>
      <c r="D20" s="288"/>
      <c r="E20" s="302"/>
      <c r="F20" s="301"/>
      <c r="G20" s="288"/>
      <c r="H20" s="288"/>
      <c r="I20" s="302"/>
      <c r="J20" s="114"/>
    </row>
    <row r="21" spans="1:10" x14ac:dyDescent="0.25">
      <c r="A21" s="4">
        <v>9</v>
      </c>
      <c r="B21" s="301"/>
      <c r="C21" s="288"/>
      <c r="D21" s="288"/>
      <c r="E21" s="302"/>
      <c r="F21" s="301"/>
      <c r="G21" s="288"/>
      <c r="H21" s="288"/>
      <c r="I21" s="302"/>
      <c r="J21" s="114"/>
    </row>
    <row r="22" spans="1:10" x14ac:dyDescent="0.25">
      <c r="A22" s="4">
        <v>10</v>
      </c>
      <c r="B22" s="301"/>
      <c r="C22" s="288"/>
      <c r="D22" s="288"/>
      <c r="E22" s="302"/>
      <c r="F22" s="301"/>
      <c r="G22" s="288"/>
      <c r="H22" s="288"/>
      <c r="I22" s="302"/>
      <c r="J22" s="114"/>
    </row>
    <row r="23" spans="1:10" x14ac:dyDescent="0.25">
      <c r="A23" s="4">
        <v>11</v>
      </c>
      <c r="B23" s="301"/>
      <c r="C23" s="288"/>
      <c r="D23" s="288"/>
      <c r="E23" s="302"/>
      <c r="F23" s="301"/>
      <c r="G23" s="288"/>
      <c r="H23" s="288"/>
      <c r="I23" s="302"/>
      <c r="J23" s="114"/>
    </row>
    <row r="24" spans="1:10" x14ac:dyDescent="0.25">
      <c r="A24" s="4">
        <v>12</v>
      </c>
      <c r="B24" s="301"/>
      <c r="C24" s="288"/>
      <c r="D24" s="288"/>
      <c r="E24" s="302"/>
      <c r="F24" s="301"/>
      <c r="G24" s="288"/>
      <c r="H24" s="288"/>
      <c r="I24" s="302"/>
      <c r="J24" s="114"/>
    </row>
    <row r="25" spans="1:10" x14ac:dyDescent="0.25">
      <c r="A25" s="4">
        <v>13</v>
      </c>
      <c r="B25" s="301"/>
      <c r="C25" s="288"/>
      <c r="D25" s="288"/>
      <c r="E25" s="302"/>
      <c r="F25" s="301"/>
      <c r="G25" s="288"/>
      <c r="H25" s="288"/>
      <c r="I25" s="302"/>
      <c r="J25" s="114"/>
    </row>
    <row r="26" spans="1:10" x14ac:dyDescent="0.25">
      <c r="A26" s="4">
        <v>14</v>
      </c>
      <c r="B26" s="301"/>
      <c r="C26" s="288"/>
      <c r="D26" s="288"/>
      <c r="E26" s="302"/>
      <c r="F26" s="301"/>
      <c r="G26" s="288"/>
      <c r="H26" s="288"/>
      <c r="I26" s="302"/>
      <c r="J26" s="114"/>
    </row>
    <row r="27" spans="1:10" x14ac:dyDescent="0.25">
      <c r="A27" s="4">
        <v>15</v>
      </c>
      <c r="B27" s="301"/>
      <c r="C27" s="288"/>
      <c r="D27" s="288"/>
      <c r="E27" s="302"/>
      <c r="F27" s="301"/>
      <c r="G27" s="288"/>
      <c r="H27" s="288"/>
      <c r="I27" s="302"/>
      <c r="J27" s="114"/>
    </row>
    <row r="28" spans="1:10" x14ac:dyDescent="0.25">
      <c r="A28" s="4">
        <v>16</v>
      </c>
      <c r="B28" s="301"/>
      <c r="C28" s="288"/>
      <c r="D28" s="288"/>
      <c r="E28" s="302"/>
      <c r="F28" s="301"/>
      <c r="G28" s="288"/>
      <c r="H28" s="288"/>
      <c r="I28" s="302"/>
      <c r="J28" s="114"/>
    </row>
    <row r="29" spans="1:10" x14ac:dyDescent="0.25">
      <c r="A29" s="4">
        <v>17</v>
      </c>
      <c r="B29" s="301"/>
      <c r="C29" s="288"/>
      <c r="D29" s="288"/>
      <c r="E29" s="302"/>
      <c r="F29" s="301"/>
      <c r="G29" s="288"/>
      <c r="H29" s="288"/>
      <c r="I29" s="302"/>
      <c r="J29" s="114"/>
    </row>
    <row r="30" spans="1:10" x14ac:dyDescent="0.25">
      <c r="A30" s="4">
        <v>18</v>
      </c>
      <c r="B30" s="301"/>
      <c r="C30" s="288"/>
      <c r="D30" s="288"/>
      <c r="E30" s="302"/>
      <c r="F30" s="301"/>
      <c r="G30" s="288"/>
      <c r="H30" s="288"/>
      <c r="I30" s="302"/>
      <c r="J30" s="114"/>
    </row>
    <row r="31" spans="1:10" x14ac:dyDescent="0.25">
      <c r="A31" s="4">
        <v>19</v>
      </c>
      <c r="B31" s="301"/>
      <c r="C31" s="288"/>
      <c r="D31" s="288"/>
      <c r="E31" s="302"/>
      <c r="F31" s="301"/>
      <c r="G31" s="288"/>
      <c r="H31" s="288"/>
      <c r="I31" s="302"/>
      <c r="J31" s="114"/>
    </row>
    <row r="32" spans="1:10" x14ac:dyDescent="0.25">
      <c r="A32" s="4">
        <v>20</v>
      </c>
      <c r="B32" s="301"/>
      <c r="C32" s="288"/>
      <c r="D32" s="288"/>
      <c r="E32" s="302"/>
      <c r="F32" s="301"/>
      <c r="G32" s="288"/>
      <c r="H32" s="288"/>
      <c r="I32" s="302"/>
      <c r="J32" s="114"/>
    </row>
    <row r="33" spans="1:10" x14ac:dyDescent="0.25">
      <c r="A33" s="4">
        <v>21</v>
      </c>
      <c r="B33" s="301"/>
      <c r="C33" s="288"/>
      <c r="D33" s="288"/>
      <c r="E33" s="302"/>
      <c r="F33" s="301"/>
      <c r="G33" s="288"/>
      <c r="H33" s="288"/>
      <c r="I33" s="302"/>
      <c r="J33" s="114"/>
    </row>
    <row r="34" spans="1:10" x14ac:dyDescent="0.25">
      <c r="A34" s="4">
        <v>22</v>
      </c>
      <c r="B34" s="301"/>
      <c r="C34" s="288"/>
      <c r="D34" s="288"/>
      <c r="E34" s="302"/>
      <c r="F34" s="301"/>
      <c r="G34" s="288"/>
      <c r="H34" s="288"/>
      <c r="I34" s="302"/>
      <c r="J34" s="114"/>
    </row>
    <row r="35" spans="1:10" x14ac:dyDescent="0.25">
      <c r="A35" s="4">
        <v>23</v>
      </c>
      <c r="B35" s="301"/>
      <c r="C35" s="288"/>
      <c r="D35" s="288"/>
      <c r="E35" s="302"/>
      <c r="F35" s="301"/>
      <c r="G35" s="288"/>
      <c r="H35" s="288"/>
      <c r="I35" s="302"/>
      <c r="J35" s="114"/>
    </row>
    <row r="36" spans="1:10" x14ac:dyDescent="0.25">
      <c r="A36" s="4">
        <v>24</v>
      </c>
      <c r="B36" s="301"/>
      <c r="C36" s="288"/>
      <c r="D36" s="288"/>
      <c r="E36" s="302"/>
      <c r="F36" s="301"/>
      <c r="G36" s="288"/>
      <c r="H36" s="288"/>
      <c r="I36" s="302"/>
      <c r="J36" s="114"/>
    </row>
    <row r="37" spans="1:10" x14ac:dyDescent="0.25">
      <c r="A37" s="4">
        <v>25</v>
      </c>
      <c r="B37" s="301"/>
      <c r="C37" s="288"/>
      <c r="D37" s="288"/>
      <c r="E37" s="302"/>
      <c r="F37" s="301"/>
      <c r="G37" s="288"/>
      <c r="H37" s="288"/>
      <c r="I37" s="302"/>
      <c r="J37" s="114"/>
    </row>
    <row r="38" spans="1:10" x14ac:dyDescent="0.25">
      <c r="A38" s="324" t="s">
        <v>925</v>
      </c>
      <c r="B38" s="325"/>
      <c r="C38" s="325"/>
      <c r="D38" s="325"/>
      <c r="E38" s="325"/>
      <c r="F38" s="325"/>
      <c r="G38" s="325"/>
      <c r="H38" s="325"/>
      <c r="I38" s="326"/>
      <c r="J38" s="114"/>
    </row>
    <row r="39" spans="1:10" x14ac:dyDescent="0.25">
      <c r="A39" s="327" t="s">
        <v>926</v>
      </c>
      <c r="B39" s="328"/>
      <c r="C39" s="328"/>
      <c r="D39" s="328"/>
      <c r="E39" s="328"/>
      <c r="F39" s="328"/>
      <c r="G39" s="328"/>
      <c r="H39" s="328"/>
      <c r="I39" s="329"/>
      <c r="J39" s="4"/>
    </row>
    <row r="40" spans="1:10" x14ac:dyDescent="0.25">
      <c r="A40" s="330"/>
      <c r="B40" s="331"/>
      <c r="C40" s="331"/>
      <c r="D40" s="331"/>
      <c r="E40" s="331"/>
      <c r="F40" s="331"/>
      <c r="G40" s="331"/>
      <c r="H40" s="331"/>
      <c r="I40" s="332"/>
      <c r="J40" s="4"/>
    </row>
    <row r="41" spans="1:10" x14ac:dyDescent="0.25">
      <c r="A41" s="330"/>
      <c r="B41" s="331"/>
      <c r="C41" s="331"/>
      <c r="D41" s="331"/>
      <c r="E41" s="331"/>
      <c r="F41" s="331"/>
      <c r="G41" s="331"/>
      <c r="H41" s="331"/>
      <c r="I41" s="332"/>
      <c r="J41" s="4"/>
    </row>
    <row r="42" spans="1:10" x14ac:dyDescent="0.25">
      <c r="A42" s="330"/>
      <c r="B42" s="331"/>
      <c r="C42" s="331"/>
      <c r="D42" s="331"/>
      <c r="E42" s="331"/>
      <c r="F42" s="331"/>
      <c r="G42" s="331"/>
      <c r="H42" s="331"/>
      <c r="I42" s="332"/>
      <c r="J42" s="4"/>
    </row>
    <row r="43" spans="1:10" x14ac:dyDescent="0.25">
      <c r="A43" s="333"/>
      <c r="B43" s="334"/>
      <c r="C43" s="334"/>
      <c r="D43" s="334"/>
      <c r="E43" s="334"/>
      <c r="F43" s="334"/>
      <c r="G43" s="334"/>
      <c r="H43" s="334"/>
      <c r="I43" s="335"/>
      <c r="J43" s="4"/>
    </row>
    <row r="44" spans="1:10" x14ac:dyDescent="0.25">
      <c r="B44" s="7" t="s">
        <v>37</v>
      </c>
      <c r="C44" s="97"/>
      <c r="D44" s="97"/>
      <c r="E44" s="97"/>
      <c r="F44" s="97"/>
      <c r="G44" s="97"/>
      <c r="H44" s="97"/>
      <c r="I44" s="97"/>
    </row>
    <row r="45" spans="1:10" x14ac:dyDescent="0.25">
      <c r="C45" t="s">
        <v>36</v>
      </c>
      <c r="J45">
        <f>SUM(J13:J43)</f>
        <v>0</v>
      </c>
    </row>
    <row r="46" spans="1:10" x14ac:dyDescent="0.25">
      <c r="C46" t="s">
        <v>927</v>
      </c>
      <c r="J46" s="227">
        <f>J45*0.14</f>
        <v>0</v>
      </c>
    </row>
    <row r="47" spans="1:10" x14ac:dyDescent="0.25">
      <c r="C47" s="5"/>
      <c r="J47" s="228"/>
    </row>
    <row r="48" spans="1:10" x14ac:dyDescent="0.25">
      <c r="G48" s="9"/>
      <c r="J48" s="239"/>
    </row>
    <row r="49" spans="10:10" x14ac:dyDescent="0.25">
      <c r="J49" s="226"/>
    </row>
    <row r="50" spans="10:10" s="6" customFormat="1" x14ac:dyDescent="0.25"/>
    <row r="51" spans="10:10" s="6" customFormat="1" x14ac:dyDescent="0.25"/>
    <row r="52" spans="10:10" s="6" customFormat="1" x14ac:dyDescent="0.25"/>
    <row r="53" spans="10:10" s="6" customFormat="1" x14ac:dyDescent="0.25"/>
    <row r="54" spans="10:10" s="6" customFormat="1" x14ac:dyDescent="0.25"/>
    <row r="55" spans="10:10" s="6" customFormat="1" x14ac:dyDescent="0.25"/>
    <row r="56" spans="10:10" s="6" customFormat="1" x14ac:dyDescent="0.25"/>
    <row r="57" spans="10:10" s="6" customFormat="1" x14ac:dyDescent="0.25"/>
    <row r="58" spans="10:10" s="6" customFormat="1" x14ac:dyDescent="0.25"/>
    <row r="59" spans="10:10" s="6" customFormat="1" x14ac:dyDescent="0.25"/>
    <row r="60" spans="10:10" s="6" customFormat="1" x14ac:dyDescent="0.25"/>
    <row r="61" spans="10:10" s="6" customFormat="1" x14ac:dyDescent="0.25"/>
    <row r="62" spans="10:10" s="6" customFormat="1" x14ac:dyDescent="0.25"/>
    <row r="63" spans="10:10" s="6" customFormat="1" x14ac:dyDescent="0.25"/>
    <row r="64" spans="10:10" s="6" customFormat="1" x14ac:dyDescent="0.25"/>
    <row r="65" s="6" customFormat="1" x14ac:dyDescent="0.25"/>
    <row r="66" s="6" customFormat="1" x14ac:dyDescent="0.25"/>
    <row r="67" s="6" customFormat="1" x14ac:dyDescent="0.25"/>
    <row r="68" s="6" customFormat="1" x14ac:dyDescent="0.25"/>
    <row r="69" s="6" customFormat="1" x14ac:dyDescent="0.25"/>
    <row r="70" s="6" customFormat="1" x14ac:dyDescent="0.25"/>
    <row r="71" s="6" customFormat="1" x14ac:dyDescent="0.25"/>
    <row r="72" s="6" customFormat="1" x14ac:dyDescent="0.25"/>
    <row r="73" s="6" customFormat="1" x14ac:dyDescent="0.25"/>
    <row r="74" s="6" customFormat="1" x14ac:dyDescent="0.25"/>
    <row r="75" s="6" customFormat="1" x14ac:dyDescent="0.25"/>
    <row r="76" s="6" customFormat="1" x14ac:dyDescent="0.25"/>
    <row r="77" s="6" customFormat="1" x14ac:dyDescent="0.25"/>
    <row r="78" s="6" customFormat="1" x14ac:dyDescent="0.25"/>
    <row r="79" s="6" customFormat="1" x14ac:dyDescent="0.25"/>
    <row r="80" s="6" customFormat="1" x14ac:dyDescent="0.25"/>
    <row r="81" s="6" customFormat="1" x14ac:dyDescent="0.25"/>
    <row r="82" s="6" customFormat="1" x14ac:dyDescent="0.25"/>
    <row r="83" s="6" customFormat="1" x14ac:dyDescent="0.25"/>
    <row r="84" s="6" customFormat="1" x14ac:dyDescent="0.25"/>
    <row r="85" s="6" customFormat="1" x14ac:dyDescent="0.25"/>
    <row r="86" s="6" customFormat="1" x14ac:dyDescent="0.25"/>
    <row r="87" s="6" customFormat="1" x14ac:dyDescent="0.25"/>
    <row r="88" s="6" customFormat="1" x14ac:dyDescent="0.25"/>
    <row r="89" s="6" customFormat="1" x14ac:dyDescent="0.25"/>
    <row r="90" s="6" customFormat="1" x14ac:dyDescent="0.25"/>
    <row r="91" s="6" customFormat="1" x14ac:dyDescent="0.25"/>
    <row r="92" s="6" customFormat="1" x14ac:dyDescent="0.25"/>
    <row r="93" s="6" customFormat="1" x14ac:dyDescent="0.25"/>
    <row r="94" s="6" customFormat="1" x14ac:dyDescent="0.25"/>
    <row r="95" s="6" customFormat="1" x14ac:dyDescent="0.25"/>
    <row r="96" s="6" customFormat="1" x14ac:dyDescent="0.25"/>
    <row r="97" s="6" customFormat="1" x14ac:dyDescent="0.25"/>
    <row r="98" s="6" customFormat="1" x14ac:dyDescent="0.25"/>
    <row r="99" s="6" customFormat="1" x14ac:dyDescent="0.25"/>
    <row r="100" s="6" customFormat="1" x14ac:dyDescent="0.25"/>
    <row r="101" s="6" customFormat="1" x14ac:dyDescent="0.25"/>
    <row r="102" s="6" customFormat="1" x14ac:dyDescent="0.25"/>
    <row r="103" s="6" customFormat="1" x14ac:dyDescent="0.25"/>
    <row r="104" s="6" customFormat="1" x14ac:dyDescent="0.25"/>
    <row r="105" s="6" customFormat="1" x14ac:dyDescent="0.25"/>
    <row r="106" s="6" customFormat="1" x14ac:dyDescent="0.25"/>
    <row r="107" s="6" customFormat="1" x14ac:dyDescent="0.25"/>
    <row r="108" s="6" customFormat="1" x14ac:dyDescent="0.25"/>
    <row r="109" s="6" customFormat="1" x14ac:dyDescent="0.25"/>
    <row r="110" s="6" customFormat="1" x14ac:dyDescent="0.25"/>
    <row r="111" s="6" customFormat="1" x14ac:dyDescent="0.25"/>
    <row r="112" s="6" customFormat="1" x14ac:dyDescent="0.25"/>
    <row r="113" s="6" customFormat="1" x14ac:dyDescent="0.25"/>
    <row r="114" s="6" customFormat="1" x14ac:dyDescent="0.25"/>
    <row r="115" s="6" customFormat="1" x14ac:dyDescent="0.25"/>
    <row r="116" s="6" customFormat="1" x14ac:dyDescent="0.25"/>
    <row r="117" s="6" customFormat="1" x14ac:dyDescent="0.25"/>
    <row r="118" s="6" customFormat="1" x14ac:dyDescent="0.25"/>
    <row r="119" s="6" customFormat="1" x14ac:dyDescent="0.25"/>
    <row r="120" s="6" customFormat="1" x14ac:dyDescent="0.25"/>
    <row r="121" s="6" customFormat="1" x14ac:dyDescent="0.25"/>
    <row r="122" s="6" customFormat="1" x14ac:dyDescent="0.25"/>
    <row r="123" s="6" customFormat="1" x14ac:dyDescent="0.25"/>
    <row r="124" s="6" customFormat="1" x14ac:dyDescent="0.25"/>
    <row r="125" s="6" customFormat="1" x14ac:dyDescent="0.25"/>
    <row r="126" s="6" customFormat="1" x14ac:dyDescent="0.25"/>
    <row r="127" s="6" customFormat="1" x14ac:dyDescent="0.25"/>
    <row r="128" s="6" customFormat="1" x14ac:dyDescent="0.25"/>
    <row r="129" s="6" customFormat="1" x14ac:dyDescent="0.25"/>
    <row r="130" s="6" customFormat="1" x14ac:dyDescent="0.25"/>
    <row r="131" s="6" customFormat="1" x14ac:dyDescent="0.25"/>
    <row r="132" s="6" customFormat="1" x14ac:dyDescent="0.25"/>
    <row r="133" s="6" customFormat="1" x14ac:dyDescent="0.25"/>
    <row r="134" s="6" customFormat="1" x14ac:dyDescent="0.25"/>
  </sheetData>
  <sheetProtection sheet="1" objects="1" scenarios="1" selectLockedCells="1"/>
  <mergeCells count="62">
    <mergeCell ref="A38:I38"/>
    <mergeCell ref="A39:I43"/>
    <mergeCell ref="B36:E36"/>
    <mergeCell ref="F36:I36"/>
    <mergeCell ref="B37:E37"/>
    <mergeCell ref="F37:I37"/>
    <mergeCell ref="B33:E33"/>
    <mergeCell ref="F33:I33"/>
    <mergeCell ref="B34:E34"/>
    <mergeCell ref="F34:I34"/>
    <mergeCell ref="B35:E35"/>
    <mergeCell ref="F35:I35"/>
    <mergeCell ref="B30:E30"/>
    <mergeCell ref="F30:I30"/>
    <mergeCell ref="B31:E31"/>
    <mergeCell ref="F31:I31"/>
    <mergeCell ref="B32:E32"/>
    <mergeCell ref="F32:I32"/>
    <mergeCell ref="B27:E27"/>
    <mergeCell ref="F27:I27"/>
    <mergeCell ref="B28:E28"/>
    <mergeCell ref="F28:I28"/>
    <mergeCell ref="B29:E29"/>
    <mergeCell ref="F29:I29"/>
    <mergeCell ref="B24:E24"/>
    <mergeCell ref="F24:I24"/>
    <mergeCell ref="B25:E25"/>
    <mergeCell ref="F25:I25"/>
    <mergeCell ref="B26:E26"/>
    <mergeCell ref="F26:I26"/>
    <mergeCell ref="B21:E21"/>
    <mergeCell ref="F21:I21"/>
    <mergeCell ref="B22:E22"/>
    <mergeCell ref="F22:I22"/>
    <mergeCell ref="B23:E23"/>
    <mergeCell ref="F23:I23"/>
    <mergeCell ref="B18:E18"/>
    <mergeCell ref="F18:I18"/>
    <mergeCell ref="B19:E19"/>
    <mergeCell ref="F19:I19"/>
    <mergeCell ref="B20:E20"/>
    <mergeCell ref="F20:I20"/>
    <mergeCell ref="B15:E15"/>
    <mergeCell ref="F15:I15"/>
    <mergeCell ref="B16:E16"/>
    <mergeCell ref="F16:I16"/>
    <mergeCell ref="B17:E17"/>
    <mergeCell ref="F17:I17"/>
    <mergeCell ref="B12:E12"/>
    <mergeCell ref="F12:I12"/>
    <mergeCell ref="B13:E13"/>
    <mergeCell ref="F13:I13"/>
    <mergeCell ref="B14:E14"/>
    <mergeCell ref="F14:I14"/>
    <mergeCell ref="C9:F9"/>
    <mergeCell ref="G9:H9"/>
    <mergeCell ref="I9:J9"/>
    <mergeCell ref="A1:J1"/>
    <mergeCell ref="H3:J3"/>
    <mergeCell ref="H4:J4"/>
    <mergeCell ref="H5:J5"/>
    <mergeCell ref="C7:F7"/>
  </mergeCells>
  <pageMargins left="0.7" right="0.7" top="0.75" bottom="0.75" header="0.3" footer="0.3"/>
  <pageSetup scale="92" orientation="portrait" r:id="rId1"/>
  <rowBreaks count="1" manualBreakCount="1">
    <brk id="49" max="16383" man="1"/>
  </rowBreaks>
  <colBreaks count="1" manualBreakCount="1">
    <brk id="10" max="1048575" man="1"/>
  </colBreaks>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2">
    <tabColor rgb="FF00B050"/>
  </sheetPr>
  <dimension ref="A1:K81"/>
  <sheetViews>
    <sheetView zoomScaleNormal="100" workbookViewId="0"/>
  </sheetViews>
  <sheetFormatPr defaultRowHeight="15" x14ac:dyDescent="0.25"/>
  <cols>
    <col min="2" max="2" width="27.28515625" customWidth="1"/>
    <col min="4" max="4" width="3.85546875" customWidth="1"/>
    <col min="6" max="6" width="27.28515625" customWidth="1"/>
    <col min="7" max="7" width="10.7109375" bestFit="1" customWidth="1"/>
    <col min="11" max="11" width="37.28515625" customWidth="1"/>
    <col min="13" max="13" width="9.140625" customWidth="1"/>
  </cols>
  <sheetData>
    <row r="1" spans="1:11" ht="32.25" thickBot="1" x14ac:dyDescent="0.3">
      <c r="C1" s="338" t="s">
        <v>973</v>
      </c>
      <c r="D1" s="339"/>
      <c r="E1" s="339"/>
      <c r="F1" s="339"/>
      <c r="G1" s="340"/>
      <c r="H1" s="17"/>
      <c r="I1" s="17"/>
      <c r="J1" s="17"/>
      <c r="K1" s="17"/>
    </row>
    <row r="4" spans="1:11" x14ac:dyDescent="0.25">
      <c r="A4" s="341" t="s">
        <v>77</v>
      </c>
      <c r="B4" s="337"/>
      <c r="C4" s="337"/>
      <c r="E4" s="337" t="s">
        <v>78</v>
      </c>
      <c r="F4" s="337"/>
      <c r="G4" s="337"/>
    </row>
    <row r="5" spans="1:11" x14ac:dyDescent="0.25">
      <c r="A5" s="18"/>
      <c r="B5" s="18"/>
      <c r="C5" s="18"/>
      <c r="E5" s="18"/>
      <c r="F5" s="18" t="s">
        <v>79</v>
      </c>
      <c r="G5" s="19">
        <v>45017</v>
      </c>
    </row>
    <row r="6" spans="1:11" x14ac:dyDescent="0.25">
      <c r="A6" s="18"/>
      <c r="B6" s="18" t="s">
        <v>79</v>
      </c>
      <c r="C6" s="19">
        <v>44933</v>
      </c>
      <c r="E6" s="18"/>
      <c r="F6" s="18" t="s">
        <v>79</v>
      </c>
      <c r="G6" s="19">
        <v>45024</v>
      </c>
    </row>
    <row r="7" spans="1:11" x14ac:dyDescent="0.25">
      <c r="A7" s="18"/>
      <c r="B7" s="18" t="s">
        <v>79</v>
      </c>
      <c r="C7" s="19">
        <f>C6+7</f>
        <v>44940</v>
      </c>
      <c r="E7" s="18"/>
      <c r="F7" s="18" t="s">
        <v>80</v>
      </c>
      <c r="G7" s="19">
        <v>45031</v>
      </c>
    </row>
    <row r="8" spans="1:11" x14ac:dyDescent="0.25">
      <c r="A8" s="18"/>
      <c r="B8" s="18" t="s">
        <v>80</v>
      </c>
      <c r="C8" s="19">
        <v>44941</v>
      </c>
      <c r="E8" s="18"/>
      <c r="F8" s="18" t="s">
        <v>79</v>
      </c>
      <c r="G8" s="19">
        <v>11801</v>
      </c>
    </row>
    <row r="9" spans="1:11" x14ac:dyDescent="0.25">
      <c r="A9" s="18"/>
      <c r="B9" s="18" t="s">
        <v>79</v>
      </c>
      <c r="C9" s="19">
        <f>C7+7</f>
        <v>44947</v>
      </c>
      <c r="E9" s="18"/>
      <c r="F9" s="18" t="s">
        <v>79</v>
      </c>
      <c r="G9" s="19">
        <v>45045</v>
      </c>
    </row>
    <row r="10" spans="1:11" x14ac:dyDescent="0.25">
      <c r="A10" s="18"/>
      <c r="B10" s="18" t="s">
        <v>79</v>
      </c>
      <c r="C10" s="19">
        <f>C9+7</f>
        <v>44954</v>
      </c>
      <c r="E10" s="18"/>
      <c r="F10" s="18"/>
      <c r="G10" s="19"/>
    </row>
    <row r="11" spans="1:11" x14ac:dyDescent="0.25">
      <c r="A11" s="18"/>
      <c r="B11" s="18" t="s">
        <v>80</v>
      </c>
      <c r="C11" s="19">
        <v>44957</v>
      </c>
      <c r="E11" s="18"/>
      <c r="F11" s="18" t="s">
        <v>80</v>
      </c>
      <c r="G11" s="19">
        <v>45046</v>
      </c>
    </row>
    <row r="12" spans="1:11" ht="25.5" customHeight="1" x14ac:dyDescent="0.25">
      <c r="A12" s="18"/>
      <c r="B12" s="21" t="s">
        <v>81</v>
      </c>
      <c r="C12" s="18"/>
      <c r="E12" s="18"/>
      <c r="F12" s="21" t="s">
        <v>81</v>
      </c>
      <c r="G12" s="18"/>
    </row>
    <row r="13" spans="1:11" x14ac:dyDescent="0.25">
      <c r="A13" s="18"/>
      <c r="B13" s="18" t="s">
        <v>542</v>
      </c>
      <c r="C13" s="20">
        <v>44967</v>
      </c>
      <c r="E13" s="18"/>
      <c r="F13" s="18" t="s">
        <v>542</v>
      </c>
      <c r="G13" s="20">
        <v>45056</v>
      </c>
    </row>
    <row r="14" spans="1:11" x14ac:dyDescent="0.25">
      <c r="A14" s="18"/>
      <c r="B14" s="18" t="s">
        <v>83</v>
      </c>
      <c r="C14" s="18"/>
      <c r="E14" s="18"/>
      <c r="F14" s="18" t="s">
        <v>83</v>
      </c>
      <c r="G14" s="18"/>
    </row>
    <row r="16" spans="1:11" x14ac:dyDescent="0.25">
      <c r="A16" s="18"/>
      <c r="B16" s="18"/>
      <c r="C16" s="18"/>
    </row>
    <row r="17" spans="1:7" x14ac:dyDescent="0.25">
      <c r="A17" s="337" t="s">
        <v>84</v>
      </c>
      <c r="B17" s="337"/>
      <c r="C17" s="337"/>
      <c r="E17" s="337" t="s">
        <v>85</v>
      </c>
      <c r="F17" s="337"/>
      <c r="G17" s="337"/>
    </row>
    <row r="18" spans="1:7" x14ac:dyDescent="0.25">
      <c r="A18" s="18"/>
      <c r="B18" s="18" t="s">
        <v>79</v>
      </c>
      <c r="C18" s="19">
        <v>44961</v>
      </c>
      <c r="E18" s="18"/>
      <c r="F18" s="18" t="s">
        <v>79</v>
      </c>
      <c r="G18" s="19">
        <v>45052</v>
      </c>
    </row>
    <row r="19" spans="1:7" x14ac:dyDescent="0.25">
      <c r="A19" s="18"/>
      <c r="B19" s="18" t="s">
        <v>79</v>
      </c>
      <c r="C19" s="19">
        <v>44968</v>
      </c>
      <c r="E19" s="18"/>
      <c r="F19" s="18" t="s">
        <v>79</v>
      </c>
      <c r="G19" s="19">
        <v>45059</v>
      </c>
    </row>
    <row r="20" spans="1:7" x14ac:dyDescent="0.25">
      <c r="A20" s="18"/>
      <c r="B20" s="18" t="s">
        <v>80</v>
      </c>
      <c r="C20" s="19">
        <v>44972</v>
      </c>
      <c r="E20" s="18"/>
      <c r="F20" s="18" t="s">
        <v>80</v>
      </c>
      <c r="G20" s="19">
        <v>45061</v>
      </c>
    </row>
    <row r="21" spans="1:7" x14ac:dyDescent="0.25">
      <c r="A21" s="18"/>
      <c r="B21" s="18" t="s">
        <v>79</v>
      </c>
      <c r="C21" s="19">
        <v>44975</v>
      </c>
      <c r="E21" s="18"/>
      <c r="F21" s="18" t="s">
        <v>79</v>
      </c>
      <c r="G21" s="19">
        <v>45066</v>
      </c>
    </row>
    <row r="22" spans="1:7" x14ac:dyDescent="0.25">
      <c r="A22" s="18"/>
      <c r="B22" s="18" t="s">
        <v>79</v>
      </c>
      <c r="C22" s="19">
        <v>44982</v>
      </c>
      <c r="E22" s="18"/>
      <c r="F22" s="18" t="s">
        <v>79</v>
      </c>
      <c r="G22" s="19">
        <v>45073</v>
      </c>
    </row>
    <row r="23" spans="1:7" x14ac:dyDescent="0.25">
      <c r="A23" s="18"/>
      <c r="B23" s="18" t="s">
        <v>80</v>
      </c>
      <c r="C23" s="19">
        <v>44620</v>
      </c>
      <c r="E23" s="18"/>
      <c r="F23" s="18" t="s">
        <v>80</v>
      </c>
      <c r="G23" s="19">
        <v>45077</v>
      </c>
    </row>
    <row r="24" spans="1:7" ht="27" customHeight="1" x14ac:dyDescent="0.25">
      <c r="A24" s="18"/>
      <c r="B24" s="21" t="s">
        <v>81</v>
      </c>
      <c r="C24" s="18"/>
      <c r="E24" s="18"/>
      <c r="F24" s="21" t="s">
        <v>81</v>
      </c>
      <c r="G24" s="18"/>
    </row>
    <row r="25" spans="1:7" x14ac:dyDescent="0.25">
      <c r="A25" s="18"/>
      <c r="B25" s="18" t="s">
        <v>542</v>
      </c>
      <c r="C25" s="20">
        <v>44995</v>
      </c>
      <c r="E25" s="18"/>
      <c r="F25" s="18" t="s">
        <v>542</v>
      </c>
      <c r="G25" s="20">
        <v>45089</v>
      </c>
    </row>
    <row r="26" spans="1:7" x14ac:dyDescent="0.25">
      <c r="A26" s="18"/>
      <c r="B26" s="18" t="s">
        <v>83</v>
      </c>
      <c r="C26" s="18"/>
      <c r="E26" s="18"/>
      <c r="F26" s="18" t="s">
        <v>83</v>
      </c>
      <c r="G26" s="18"/>
    </row>
    <row r="27" spans="1:7" x14ac:dyDescent="0.25">
      <c r="A27" s="18"/>
      <c r="B27" s="18"/>
      <c r="C27" s="18"/>
      <c r="E27" s="18"/>
      <c r="F27" s="18"/>
      <c r="G27" s="18"/>
    </row>
    <row r="28" spans="1:7" x14ac:dyDescent="0.25">
      <c r="E28" s="18"/>
    </row>
    <row r="29" spans="1:7" x14ac:dyDescent="0.25">
      <c r="A29" s="337" t="s">
        <v>86</v>
      </c>
      <c r="B29" s="337"/>
      <c r="C29" s="337"/>
      <c r="E29" s="337" t="s">
        <v>87</v>
      </c>
      <c r="F29" s="337"/>
      <c r="G29" s="337"/>
    </row>
    <row r="30" spans="1:7" x14ac:dyDescent="0.25">
      <c r="A30" s="18"/>
      <c r="B30" s="18" t="s">
        <v>79</v>
      </c>
      <c r="C30" s="19">
        <v>44989</v>
      </c>
      <c r="E30" s="18"/>
      <c r="F30" s="18" t="s">
        <v>79</v>
      </c>
      <c r="G30" s="19">
        <v>45080</v>
      </c>
    </row>
    <row r="31" spans="1:7" x14ac:dyDescent="0.25">
      <c r="A31" s="18"/>
      <c r="B31" s="18" t="s">
        <v>79</v>
      </c>
      <c r="C31" s="19">
        <v>44996</v>
      </c>
      <c r="E31" s="18"/>
      <c r="F31" s="18" t="s">
        <v>79</v>
      </c>
      <c r="G31" s="19">
        <v>45087</v>
      </c>
    </row>
    <row r="32" spans="1:7" x14ac:dyDescent="0.25">
      <c r="A32" s="18"/>
      <c r="B32" s="18" t="s">
        <v>80</v>
      </c>
      <c r="C32" s="19">
        <v>45000</v>
      </c>
      <c r="E32" s="18"/>
      <c r="F32" s="18" t="s">
        <v>80</v>
      </c>
      <c r="G32" s="19">
        <v>45092</v>
      </c>
    </row>
    <row r="33" spans="1:7" x14ac:dyDescent="0.25">
      <c r="A33" s="18"/>
      <c r="B33" s="18" t="s">
        <v>79</v>
      </c>
      <c r="C33" s="19">
        <v>45003</v>
      </c>
      <c r="E33" s="18"/>
      <c r="F33" s="18" t="s">
        <v>79</v>
      </c>
      <c r="G33" s="19">
        <v>45094</v>
      </c>
    </row>
    <row r="34" spans="1:7" x14ac:dyDescent="0.25">
      <c r="A34" s="18"/>
      <c r="B34" s="18" t="s">
        <v>79</v>
      </c>
      <c r="C34" s="19">
        <v>45010</v>
      </c>
      <c r="E34" s="18"/>
      <c r="F34" s="18" t="s">
        <v>79</v>
      </c>
      <c r="G34" s="19">
        <v>45101</v>
      </c>
    </row>
    <row r="35" spans="1:7" x14ac:dyDescent="0.25">
      <c r="A35" s="18"/>
      <c r="B35" s="18" t="s">
        <v>80</v>
      </c>
      <c r="C35" s="19">
        <v>45016</v>
      </c>
      <c r="E35" s="18"/>
      <c r="F35" s="18" t="s">
        <v>80</v>
      </c>
      <c r="G35" s="19">
        <v>45100</v>
      </c>
    </row>
    <row r="36" spans="1:7" ht="26.25" customHeight="1" x14ac:dyDescent="0.25">
      <c r="A36" s="18"/>
      <c r="B36" s="21" t="s">
        <v>81</v>
      </c>
      <c r="C36" s="18"/>
      <c r="E36" s="18"/>
      <c r="F36" s="21" t="s">
        <v>81</v>
      </c>
      <c r="G36" s="18"/>
    </row>
    <row r="37" spans="1:7" x14ac:dyDescent="0.25">
      <c r="A37" s="18"/>
      <c r="B37" s="18" t="s">
        <v>542</v>
      </c>
      <c r="C37" s="20">
        <v>45026</v>
      </c>
      <c r="E37" s="18"/>
      <c r="F37" s="18" t="s">
        <v>542</v>
      </c>
      <c r="G37" s="20">
        <v>45117</v>
      </c>
    </row>
    <row r="38" spans="1:7" x14ac:dyDescent="0.25">
      <c r="A38" s="18"/>
      <c r="B38" s="18" t="s">
        <v>83</v>
      </c>
      <c r="C38" s="18"/>
      <c r="E38" s="18"/>
      <c r="F38" s="18" t="s">
        <v>83</v>
      </c>
      <c r="G38" s="18"/>
    </row>
    <row r="39" spans="1:7" x14ac:dyDescent="0.25">
      <c r="A39" s="18"/>
      <c r="B39" s="18"/>
      <c r="C39" s="18"/>
    </row>
    <row r="40" spans="1:7" x14ac:dyDescent="0.25">
      <c r="A40" s="18"/>
      <c r="B40" s="18"/>
      <c r="C40" s="18"/>
    </row>
    <row r="41" spans="1:7" x14ac:dyDescent="0.25">
      <c r="A41" s="18"/>
      <c r="B41" s="18"/>
      <c r="C41" s="18"/>
    </row>
    <row r="42" spans="1:7" x14ac:dyDescent="0.25">
      <c r="A42" s="337" t="s">
        <v>88</v>
      </c>
      <c r="B42" s="337"/>
      <c r="C42" s="337"/>
      <c r="E42" s="337" t="s">
        <v>89</v>
      </c>
      <c r="F42" s="337"/>
      <c r="G42" s="337"/>
    </row>
    <row r="43" spans="1:7" x14ac:dyDescent="0.25">
      <c r="A43" s="18"/>
      <c r="B43" s="18" t="s">
        <v>79</v>
      </c>
      <c r="C43" s="19">
        <v>45108</v>
      </c>
      <c r="E43" s="18"/>
      <c r="F43" s="18" t="s">
        <v>79</v>
      </c>
      <c r="G43" s="19">
        <v>45206</v>
      </c>
    </row>
    <row r="44" spans="1:7" x14ac:dyDescent="0.25">
      <c r="A44" s="18"/>
      <c r="B44" s="18" t="s">
        <v>79</v>
      </c>
      <c r="C44" s="19">
        <v>45115</v>
      </c>
      <c r="E44" s="18"/>
      <c r="F44" s="18" t="s">
        <v>79</v>
      </c>
      <c r="G44" s="19">
        <v>45213</v>
      </c>
    </row>
    <row r="45" spans="1:7" x14ac:dyDescent="0.25">
      <c r="A45" s="18"/>
      <c r="B45" s="18" t="s">
        <v>80</v>
      </c>
      <c r="C45" s="19">
        <v>45122</v>
      </c>
      <c r="E45" s="18"/>
      <c r="F45" s="18" t="s">
        <v>80</v>
      </c>
      <c r="G45" s="19">
        <v>45214</v>
      </c>
    </row>
    <row r="46" spans="1:7" x14ac:dyDescent="0.25">
      <c r="A46" s="18"/>
      <c r="B46" s="18" t="s">
        <v>79</v>
      </c>
      <c r="C46" s="19">
        <v>45122</v>
      </c>
      <c r="E46" s="18"/>
      <c r="F46" s="18" t="s">
        <v>79</v>
      </c>
      <c r="G46" s="19">
        <v>45220</v>
      </c>
    </row>
    <row r="47" spans="1:7" x14ac:dyDescent="0.25">
      <c r="A47" s="18"/>
      <c r="B47" s="18" t="s">
        <v>79</v>
      </c>
      <c r="C47" s="19">
        <v>45129</v>
      </c>
      <c r="E47" s="18"/>
      <c r="F47" s="18" t="s">
        <v>79</v>
      </c>
      <c r="G47" s="19">
        <v>45227</v>
      </c>
    </row>
    <row r="48" spans="1:7" x14ac:dyDescent="0.25">
      <c r="A48" s="18"/>
      <c r="B48" s="18" t="s">
        <v>79</v>
      </c>
      <c r="C48" s="19">
        <v>45136</v>
      </c>
      <c r="E48" s="18"/>
      <c r="F48" s="18" t="s">
        <v>80</v>
      </c>
      <c r="G48" s="19">
        <v>45230</v>
      </c>
    </row>
    <row r="49" spans="1:7" ht="24.75" customHeight="1" x14ac:dyDescent="0.25">
      <c r="A49" s="18"/>
      <c r="B49" s="22" t="s">
        <v>80</v>
      </c>
      <c r="C49" s="23">
        <v>45138</v>
      </c>
      <c r="E49" s="18"/>
      <c r="F49" s="21" t="s">
        <v>81</v>
      </c>
      <c r="G49" s="18"/>
    </row>
    <row r="50" spans="1:7" ht="25.5" customHeight="1" x14ac:dyDescent="0.25">
      <c r="A50" s="18"/>
      <c r="B50" s="21" t="s">
        <v>81</v>
      </c>
      <c r="C50" s="18"/>
      <c r="E50" s="18"/>
      <c r="F50" s="22" t="s">
        <v>542</v>
      </c>
      <c r="G50" s="23">
        <v>45240</v>
      </c>
    </row>
    <row r="51" spans="1:7" x14ac:dyDescent="0.25">
      <c r="A51" s="18"/>
      <c r="B51" s="18" t="s">
        <v>542</v>
      </c>
      <c r="C51" s="19">
        <v>45148</v>
      </c>
      <c r="E51" s="18"/>
      <c r="F51" s="18" t="s">
        <v>83</v>
      </c>
      <c r="G51" s="18"/>
    </row>
    <row r="52" spans="1:7" x14ac:dyDescent="0.25">
      <c r="A52" s="18"/>
      <c r="B52" s="18" t="s">
        <v>83</v>
      </c>
      <c r="C52" s="18"/>
      <c r="E52" s="18"/>
    </row>
    <row r="53" spans="1:7" x14ac:dyDescent="0.25">
      <c r="A53" s="18"/>
      <c r="B53" s="18"/>
      <c r="C53" s="18"/>
      <c r="E53" s="18"/>
      <c r="F53" s="18"/>
      <c r="G53" s="18"/>
    </row>
    <row r="54" spans="1:7" x14ac:dyDescent="0.25">
      <c r="A54" s="337" t="s">
        <v>90</v>
      </c>
      <c r="B54" s="337"/>
      <c r="C54" s="337"/>
      <c r="E54" s="337" t="s">
        <v>91</v>
      </c>
      <c r="F54" s="337"/>
      <c r="G54" s="337"/>
    </row>
    <row r="55" spans="1:7" x14ac:dyDescent="0.25">
      <c r="A55" s="18"/>
      <c r="B55" s="18" t="s">
        <v>79</v>
      </c>
      <c r="C55" s="19">
        <v>45143</v>
      </c>
      <c r="E55" s="18"/>
      <c r="F55" s="18" t="s">
        <v>79</v>
      </c>
      <c r="G55" s="19">
        <v>45234</v>
      </c>
    </row>
    <row r="56" spans="1:7" x14ac:dyDescent="0.25">
      <c r="A56" s="18"/>
      <c r="B56" s="18" t="s">
        <v>79</v>
      </c>
      <c r="C56" s="19">
        <v>45150</v>
      </c>
      <c r="E56" s="18"/>
      <c r="F56" s="18" t="s">
        <v>79</v>
      </c>
      <c r="G56" s="19">
        <v>45241</v>
      </c>
    </row>
    <row r="57" spans="1:7" x14ac:dyDescent="0.25">
      <c r="A57" s="18"/>
      <c r="B57" s="18" t="s">
        <v>80</v>
      </c>
      <c r="C57" s="19">
        <v>45153</v>
      </c>
      <c r="E57" s="18"/>
      <c r="F57" s="18" t="s">
        <v>80</v>
      </c>
      <c r="G57" s="19">
        <v>45245</v>
      </c>
    </row>
    <row r="58" spans="1:7" x14ac:dyDescent="0.25">
      <c r="A58" s="18"/>
      <c r="B58" s="18" t="s">
        <v>79</v>
      </c>
      <c r="C58" s="19">
        <v>45157</v>
      </c>
      <c r="E58" s="18"/>
      <c r="F58" s="18" t="s">
        <v>79</v>
      </c>
      <c r="G58" s="19">
        <v>45248</v>
      </c>
    </row>
    <row r="59" spans="1:7" x14ac:dyDescent="0.25">
      <c r="A59" s="18"/>
      <c r="B59" s="18" t="s">
        <v>79</v>
      </c>
      <c r="C59" s="19">
        <v>45164</v>
      </c>
      <c r="E59" s="18"/>
      <c r="F59" s="18" t="s">
        <v>79</v>
      </c>
      <c r="G59" s="19">
        <v>45255</v>
      </c>
    </row>
    <row r="60" spans="1:7" x14ac:dyDescent="0.25">
      <c r="A60" s="18"/>
      <c r="B60" s="18" t="s">
        <v>80</v>
      </c>
      <c r="C60" s="19">
        <v>45169</v>
      </c>
      <c r="E60" s="18"/>
      <c r="F60" s="18" t="s">
        <v>80</v>
      </c>
      <c r="G60" s="19">
        <v>45260</v>
      </c>
    </row>
    <row r="61" spans="1:7" ht="26.25" customHeight="1" x14ac:dyDescent="0.25">
      <c r="A61" s="18"/>
      <c r="B61" s="21" t="s">
        <v>81</v>
      </c>
      <c r="C61" s="18"/>
      <c r="E61" s="18"/>
      <c r="F61" s="21" t="s">
        <v>81</v>
      </c>
      <c r="G61" s="18"/>
    </row>
    <row r="62" spans="1:7" x14ac:dyDescent="0.25">
      <c r="A62" s="18"/>
      <c r="B62" s="18" t="s">
        <v>542</v>
      </c>
      <c r="C62" s="19">
        <v>45180</v>
      </c>
      <c r="E62" s="18"/>
      <c r="F62" s="18" t="s">
        <v>542</v>
      </c>
      <c r="G62" s="20">
        <v>45271</v>
      </c>
    </row>
    <row r="63" spans="1:7" x14ac:dyDescent="0.25">
      <c r="A63" s="18"/>
      <c r="B63" s="18" t="s">
        <v>83</v>
      </c>
      <c r="C63" s="18"/>
      <c r="E63" s="18"/>
      <c r="F63" s="18" t="s">
        <v>83</v>
      </c>
      <c r="G63" s="18"/>
    </row>
    <row r="64" spans="1:7" x14ac:dyDescent="0.25">
      <c r="A64" s="18"/>
      <c r="B64" s="18"/>
      <c r="C64" s="18"/>
    </row>
    <row r="65" spans="1:7" x14ac:dyDescent="0.25">
      <c r="A65" s="18"/>
      <c r="B65" s="18"/>
      <c r="C65" s="18"/>
      <c r="E65" s="18"/>
      <c r="F65" s="18"/>
      <c r="G65" s="18"/>
    </row>
    <row r="66" spans="1:7" x14ac:dyDescent="0.25">
      <c r="A66" s="337" t="s">
        <v>92</v>
      </c>
      <c r="B66" s="337"/>
      <c r="C66" s="337"/>
      <c r="E66" s="337" t="s">
        <v>93</v>
      </c>
      <c r="F66" s="337"/>
      <c r="G66" s="337"/>
    </row>
    <row r="67" spans="1:7" x14ac:dyDescent="0.25">
      <c r="A67" s="18"/>
      <c r="B67" s="18" t="s">
        <v>79</v>
      </c>
      <c r="C67" s="19">
        <v>45171</v>
      </c>
      <c r="E67" s="18"/>
      <c r="F67" s="18" t="s">
        <v>79</v>
      </c>
      <c r="G67" s="19">
        <v>45262</v>
      </c>
    </row>
    <row r="68" spans="1:7" x14ac:dyDescent="0.25">
      <c r="A68" s="18"/>
      <c r="B68" s="18" t="s">
        <v>79</v>
      </c>
      <c r="C68" s="19">
        <v>45178</v>
      </c>
      <c r="E68" s="18"/>
      <c r="F68" s="18" t="s">
        <v>79</v>
      </c>
      <c r="G68" s="19">
        <v>45269</v>
      </c>
    </row>
    <row r="69" spans="1:7" x14ac:dyDescent="0.25">
      <c r="A69" s="18"/>
      <c r="B69" s="18" t="s">
        <v>80</v>
      </c>
      <c r="C69" s="19">
        <v>45184</v>
      </c>
      <c r="E69" s="18"/>
      <c r="F69" s="18" t="s">
        <v>80</v>
      </c>
      <c r="G69" s="19">
        <v>45275</v>
      </c>
    </row>
    <row r="70" spans="1:7" x14ac:dyDescent="0.25">
      <c r="A70" s="18"/>
      <c r="B70" s="18" t="s">
        <v>79</v>
      </c>
      <c r="C70" s="19">
        <v>45185</v>
      </c>
      <c r="E70" s="18"/>
      <c r="F70" s="18" t="s">
        <v>79</v>
      </c>
      <c r="G70" s="19">
        <v>45276</v>
      </c>
    </row>
    <row r="71" spans="1:7" x14ac:dyDescent="0.25">
      <c r="A71" s="18"/>
      <c r="B71" s="18" t="s">
        <v>79</v>
      </c>
      <c r="C71" s="19">
        <v>45192</v>
      </c>
      <c r="E71" s="18"/>
      <c r="F71" s="18" t="s">
        <v>79</v>
      </c>
      <c r="G71" s="19">
        <v>45283</v>
      </c>
    </row>
    <row r="72" spans="1:7" x14ac:dyDescent="0.25">
      <c r="A72" s="18"/>
      <c r="B72" s="18" t="s">
        <v>79</v>
      </c>
      <c r="C72" s="19">
        <v>45192</v>
      </c>
      <c r="E72" s="18"/>
      <c r="F72" s="18"/>
      <c r="G72" s="19"/>
    </row>
    <row r="73" spans="1:7" x14ac:dyDescent="0.25">
      <c r="A73" s="18"/>
      <c r="B73" s="18" t="s">
        <v>80</v>
      </c>
      <c r="C73" s="19">
        <v>45199</v>
      </c>
      <c r="E73" s="18"/>
      <c r="F73" s="18" t="s">
        <v>79</v>
      </c>
      <c r="G73" s="19">
        <v>45290</v>
      </c>
    </row>
    <row r="74" spans="1:7" ht="26.25" customHeight="1" x14ac:dyDescent="0.25">
      <c r="A74" s="18"/>
      <c r="B74" s="21" t="s">
        <v>81</v>
      </c>
      <c r="C74" s="18"/>
      <c r="E74" s="18"/>
      <c r="F74" s="22" t="s">
        <v>80</v>
      </c>
      <c r="G74" s="23">
        <v>44926</v>
      </c>
    </row>
    <row r="75" spans="1:7" ht="25.5" customHeight="1" x14ac:dyDescent="0.25">
      <c r="A75" s="18"/>
      <c r="B75" s="22" t="s">
        <v>542</v>
      </c>
      <c r="C75" s="23">
        <v>45209</v>
      </c>
      <c r="E75" s="18"/>
      <c r="F75" s="21" t="s">
        <v>81</v>
      </c>
    </row>
    <row r="76" spans="1:7" x14ac:dyDescent="0.25">
      <c r="A76" s="18"/>
      <c r="B76" s="18" t="s">
        <v>83</v>
      </c>
      <c r="C76" s="18"/>
      <c r="E76" s="18"/>
      <c r="F76" s="18" t="s">
        <v>82</v>
      </c>
      <c r="G76" s="19">
        <v>44936</v>
      </c>
    </row>
    <row r="77" spans="1:7" x14ac:dyDescent="0.25">
      <c r="E77" s="18"/>
      <c r="F77" s="18" t="s">
        <v>83</v>
      </c>
      <c r="G77" s="18"/>
    </row>
    <row r="78" spans="1:7" x14ac:dyDescent="0.25">
      <c r="E78" s="18"/>
      <c r="F78" s="18" t="s">
        <v>94</v>
      </c>
      <c r="G78" s="18"/>
    </row>
    <row r="79" spans="1:7" x14ac:dyDescent="0.25">
      <c r="E79" s="18"/>
      <c r="F79" s="18" t="s">
        <v>543</v>
      </c>
      <c r="G79" s="19">
        <v>45322</v>
      </c>
    </row>
    <row r="80" spans="1:7" x14ac:dyDescent="0.25">
      <c r="A80" t="s">
        <v>95</v>
      </c>
      <c r="F80" s="336" t="s">
        <v>832</v>
      </c>
      <c r="G80" s="19">
        <v>44972</v>
      </c>
    </row>
    <row r="81" spans="6:6" x14ac:dyDescent="0.25">
      <c r="F81" s="336"/>
    </row>
  </sheetData>
  <sheetProtection selectLockedCells="1"/>
  <mergeCells count="14">
    <mergeCell ref="A29:C29"/>
    <mergeCell ref="E29:G29"/>
    <mergeCell ref="C1:G1"/>
    <mergeCell ref="A4:C4"/>
    <mergeCell ref="E4:G4"/>
    <mergeCell ref="A17:C17"/>
    <mergeCell ref="E17:G17"/>
    <mergeCell ref="F80:F81"/>
    <mergeCell ref="A42:C42"/>
    <mergeCell ref="E42:G42"/>
    <mergeCell ref="A54:C54"/>
    <mergeCell ref="E54:G54"/>
    <mergeCell ref="A66:C66"/>
    <mergeCell ref="E66:G66"/>
  </mergeCells>
  <pageMargins left="0.7" right="0.7" top="0.75" bottom="0.75" header="0.3" footer="0.3"/>
  <pageSetup scale="95" orientation="portrait" r:id="rId1"/>
  <rowBreaks count="1" manualBreakCount="1">
    <brk id="41"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42" r:id="rId4" name="Check Box 2">
              <controlPr defaultSize="0" autoFill="0" autoLine="0" autoPict="0">
                <anchor moveWithCells="1">
                  <from>
                    <xdr:col>0</xdr:col>
                    <xdr:colOff>190500</xdr:colOff>
                    <xdr:row>5</xdr:row>
                    <xdr:rowOff>19050</xdr:rowOff>
                  </from>
                  <to>
                    <xdr:col>0</xdr:col>
                    <xdr:colOff>419100</xdr:colOff>
                    <xdr:row>5</xdr:row>
                    <xdr:rowOff>142875</xdr:rowOff>
                  </to>
                </anchor>
              </controlPr>
            </control>
          </mc:Choice>
        </mc:AlternateContent>
        <mc:AlternateContent xmlns:mc="http://schemas.openxmlformats.org/markup-compatibility/2006">
          <mc:Choice Requires="x14">
            <control shapeId="10243" r:id="rId5" name="Check Box 3">
              <controlPr defaultSize="0" autoFill="0" autoLine="0" autoPict="0">
                <anchor moveWithCells="1">
                  <from>
                    <xdr:col>0</xdr:col>
                    <xdr:colOff>190500</xdr:colOff>
                    <xdr:row>6</xdr:row>
                    <xdr:rowOff>19050</xdr:rowOff>
                  </from>
                  <to>
                    <xdr:col>0</xdr:col>
                    <xdr:colOff>419100</xdr:colOff>
                    <xdr:row>6</xdr:row>
                    <xdr:rowOff>142875</xdr:rowOff>
                  </to>
                </anchor>
              </controlPr>
            </control>
          </mc:Choice>
        </mc:AlternateContent>
        <mc:AlternateContent xmlns:mc="http://schemas.openxmlformats.org/markup-compatibility/2006">
          <mc:Choice Requires="x14">
            <control shapeId="10244" r:id="rId6" name="Check Box 4">
              <controlPr defaultSize="0" autoFill="0" autoLine="0" autoPict="0">
                <anchor moveWithCells="1">
                  <from>
                    <xdr:col>0</xdr:col>
                    <xdr:colOff>190500</xdr:colOff>
                    <xdr:row>7</xdr:row>
                    <xdr:rowOff>19050</xdr:rowOff>
                  </from>
                  <to>
                    <xdr:col>0</xdr:col>
                    <xdr:colOff>419100</xdr:colOff>
                    <xdr:row>7</xdr:row>
                    <xdr:rowOff>142875</xdr:rowOff>
                  </to>
                </anchor>
              </controlPr>
            </control>
          </mc:Choice>
        </mc:AlternateContent>
        <mc:AlternateContent xmlns:mc="http://schemas.openxmlformats.org/markup-compatibility/2006">
          <mc:Choice Requires="x14">
            <control shapeId="10245" r:id="rId7" name="Check Box 5">
              <controlPr defaultSize="0" autoFill="0" autoLine="0" autoPict="0">
                <anchor moveWithCells="1">
                  <from>
                    <xdr:col>0</xdr:col>
                    <xdr:colOff>190500</xdr:colOff>
                    <xdr:row>8</xdr:row>
                    <xdr:rowOff>19050</xdr:rowOff>
                  </from>
                  <to>
                    <xdr:col>0</xdr:col>
                    <xdr:colOff>419100</xdr:colOff>
                    <xdr:row>8</xdr:row>
                    <xdr:rowOff>142875</xdr:rowOff>
                  </to>
                </anchor>
              </controlPr>
            </control>
          </mc:Choice>
        </mc:AlternateContent>
        <mc:AlternateContent xmlns:mc="http://schemas.openxmlformats.org/markup-compatibility/2006">
          <mc:Choice Requires="x14">
            <control shapeId="10246" r:id="rId8" name="Check Box 6">
              <controlPr defaultSize="0" autoFill="0" autoLine="0" autoPict="0">
                <anchor moveWithCells="1">
                  <from>
                    <xdr:col>0</xdr:col>
                    <xdr:colOff>190500</xdr:colOff>
                    <xdr:row>9</xdr:row>
                    <xdr:rowOff>19050</xdr:rowOff>
                  </from>
                  <to>
                    <xdr:col>0</xdr:col>
                    <xdr:colOff>419100</xdr:colOff>
                    <xdr:row>9</xdr:row>
                    <xdr:rowOff>142875</xdr:rowOff>
                  </to>
                </anchor>
              </controlPr>
            </control>
          </mc:Choice>
        </mc:AlternateContent>
        <mc:AlternateContent xmlns:mc="http://schemas.openxmlformats.org/markup-compatibility/2006">
          <mc:Choice Requires="x14">
            <control shapeId="10247" r:id="rId9" name="Check Box 7">
              <controlPr defaultSize="0" autoFill="0" autoLine="0" autoPict="0">
                <anchor moveWithCells="1">
                  <from>
                    <xdr:col>0</xdr:col>
                    <xdr:colOff>190500</xdr:colOff>
                    <xdr:row>10</xdr:row>
                    <xdr:rowOff>19050</xdr:rowOff>
                  </from>
                  <to>
                    <xdr:col>0</xdr:col>
                    <xdr:colOff>419100</xdr:colOff>
                    <xdr:row>10</xdr:row>
                    <xdr:rowOff>142875</xdr:rowOff>
                  </to>
                </anchor>
              </controlPr>
            </control>
          </mc:Choice>
        </mc:AlternateContent>
        <mc:AlternateContent xmlns:mc="http://schemas.openxmlformats.org/markup-compatibility/2006">
          <mc:Choice Requires="x14">
            <control shapeId="10248" r:id="rId10" name="Check Box 8">
              <controlPr defaultSize="0" autoFill="0" autoLine="0" autoPict="0">
                <anchor moveWithCells="1">
                  <from>
                    <xdr:col>0</xdr:col>
                    <xdr:colOff>190500</xdr:colOff>
                    <xdr:row>11</xdr:row>
                    <xdr:rowOff>19050</xdr:rowOff>
                  </from>
                  <to>
                    <xdr:col>0</xdr:col>
                    <xdr:colOff>419100</xdr:colOff>
                    <xdr:row>11</xdr:row>
                    <xdr:rowOff>142875</xdr:rowOff>
                  </to>
                </anchor>
              </controlPr>
            </control>
          </mc:Choice>
        </mc:AlternateContent>
        <mc:AlternateContent xmlns:mc="http://schemas.openxmlformats.org/markup-compatibility/2006">
          <mc:Choice Requires="x14">
            <control shapeId="10249" r:id="rId11" name="Check Box 9">
              <controlPr defaultSize="0" autoFill="0" autoLine="0" autoPict="0">
                <anchor moveWithCells="1">
                  <from>
                    <xdr:col>0</xdr:col>
                    <xdr:colOff>190500</xdr:colOff>
                    <xdr:row>12</xdr:row>
                    <xdr:rowOff>19050</xdr:rowOff>
                  </from>
                  <to>
                    <xdr:col>0</xdr:col>
                    <xdr:colOff>419100</xdr:colOff>
                    <xdr:row>12</xdr:row>
                    <xdr:rowOff>142875</xdr:rowOff>
                  </to>
                </anchor>
              </controlPr>
            </control>
          </mc:Choice>
        </mc:AlternateContent>
        <mc:AlternateContent xmlns:mc="http://schemas.openxmlformats.org/markup-compatibility/2006">
          <mc:Choice Requires="x14">
            <control shapeId="10250" r:id="rId12" name="Check Box 10">
              <controlPr defaultSize="0" autoFill="0" autoLine="0" autoPict="0">
                <anchor moveWithCells="1">
                  <from>
                    <xdr:col>0</xdr:col>
                    <xdr:colOff>190500</xdr:colOff>
                    <xdr:row>13</xdr:row>
                    <xdr:rowOff>19050</xdr:rowOff>
                  </from>
                  <to>
                    <xdr:col>0</xdr:col>
                    <xdr:colOff>419100</xdr:colOff>
                    <xdr:row>13</xdr:row>
                    <xdr:rowOff>142875</xdr:rowOff>
                  </to>
                </anchor>
              </controlPr>
            </control>
          </mc:Choice>
        </mc:AlternateContent>
        <mc:AlternateContent xmlns:mc="http://schemas.openxmlformats.org/markup-compatibility/2006">
          <mc:Choice Requires="x14">
            <control shapeId="10251" r:id="rId13" name="Check Box 11">
              <controlPr defaultSize="0" autoFill="0" autoLine="0" autoPict="0">
                <anchor moveWithCells="1">
                  <from>
                    <xdr:col>0</xdr:col>
                    <xdr:colOff>190500</xdr:colOff>
                    <xdr:row>18</xdr:row>
                    <xdr:rowOff>19050</xdr:rowOff>
                  </from>
                  <to>
                    <xdr:col>0</xdr:col>
                    <xdr:colOff>419100</xdr:colOff>
                    <xdr:row>18</xdr:row>
                    <xdr:rowOff>142875</xdr:rowOff>
                  </to>
                </anchor>
              </controlPr>
            </control>
          </mc:Choice>
        </mc:AlternateContent>
        <mc:AlternateContent xmlns:mc="http://schemas.openxmlformats.org/markup-compatibility/2006">
          <mc:Choice Requires="x14">
            <control shapeId="10252" r:id="rId14" name="Check Box 12">
              <controlPr defaultSize="0" autoFill="0" autoLine="0" autoPict="0">
                <anchor moveWithCells="1">
                  <from>
                    <xdr:col>0</xdr:col>
                    <xdr:colOff>190500</xdr:colOff>
                    <xdr:row>19</xdr:row>
                    <xdr:rowOff>19050</xdr:rowOff>
                  </from>
                  <to>
                    <xdr:col>0</xdr:col>
                    <xdr:colOff>419100</xdr:colOff>
                    <xdr:row>19</xdr:row>
                    <xdr:rowOff>142875</xdr:rowOff>
                  </to>
                </anchor>
              </controlPr>
            </control>
          </mc:Choice>
        </mc:AlternateContent>
        <mc:AlternateContent xmlns:mc="http://schemas.openxmlformats.org/markup-compatibility/2006">
          <mc:Choice Requires="x14">
            <control shapeId="10253" r:id="rId15" name="Check Box 13">
              <controlPr defaultSize="0" autoFill="0" autoLine="0" autoPict="0">
                <anchor moveWithCells="1">
                  <from>
                    <xdr:col>0</xdr:col>
                    <xdr:colOff>190500</xdr:colOff>
                    <xdr:row>21</xdr:row>
                    <xdr:rowOff>19050</xdr:rowOff>
                  </from>
                  <to>
                    <xdr:col>0</xdr:col>
                    <xdr:colOff>419100</xdr:colOff>
                    <xdr:row>21</xdr:row>
                    <xdr:rowOff>142875</xdr:rowOff>
                  </to>
                </anchor>
              </controlPr>
            </control>
          </mc:Choice>
        </mc:AlternateContent>
        <mc:AlternateContent xmlns:mc="http://schemas.openxmlformats.org/markup-compatibility/2006">
          <mc:Choice Requires="x14">
            <control shapeId="10254" r:id="rId16" name="Check Box 14">
              <controlPr defaultSize="0" autoFill="0" autoLine="0" autoPict="0">
                <anchor moveWithCells="1">
                  <from>
                    <xdr:col>0</xdr:col>
                    <xdr:colOff>190500</xdr:colOff>
                    <xdr:row>22</xdr:row>
                    <xdr:rowOff>19050</xdr:rowOff>
                  </from>
                  <to>
                    <xdr:col>0</xdr:col>
                    <xdr:colOff>419100</xdr:colOff>
                    <xdr:row>22</xdr:row>
                    <xdr:rowOff>142875</xdr:rowOff>
                  </to>
                </anchor>
              </controlPr>
            </control>
          </mc:Choice>
        </mc:AlternateContent>
        <mc:AlternateContent xmlns:mc="http://schemas.openxmlformats.org/markup-compatibility/2006">
          <mc:Choice Requires="x14">
            <control shapeId="10255" r:id="rId17" name="Check Box 15">
              <controlPr defaultSize="0" autoFill="0" autoLine="0" autoPict="0">
                <anchor moveWithCells="1">
                  <from>
                    <xdr:col>0</xdr:col>
                    <xdr:colOff>190500</xdr:colOff>
                    <xdr:row>23</xdr:row>
                    <xdr:rowOff>47625</xdr:rowOff>
                  </from>
                  <to>
                    <xdr:col>0</xdr:col>
                    <xdr:colOff>419100</xdr:colOff>
                    <xdr:row>23</xdr:row>
                    <xdr:rowOff>171450</xdr:rowOff>
                  </to>
                </anchor>
              </controlPr>
            </control>
          </mc:Choice>
        </mc:AlternateContent>
        <mc:AlternateContent xmlns:mc="http://schemas.openxmlformats.org/markup-compatibility/2006">
          <mc:Choice Requires="x14">
            <control shapeId="10256" r:id="rId18" name="Check Box 16">
              <controlPr defaultSize="0" autoFill="0" autoLine="0" autoPict="0">
                <anchor moveWithCells="1">
                  <from>
                    <xdr:col>0</xdr:col>
                    <xdr:colOff>190500</xdr:colOff>
                    <xdr:row>24</xdr:row>
                    <xdr:rowOff>19050</xdr:rowOff>
                  </from>
                  <to>
                    <xdr:col>0</xdr:col>
                    <xdr:colOff>419100</xdr:colOff>
                    <xdr:row>24</xdr:row>
                    <xdr:rowOff>142875</xdr:rowOff>
                  </to>
                </anchor>
              </controlPr>
            </control>
          </mc:Choice>
        </mc:AlternateContent>
        <mc:AlternateContent xmlns:mc="http://schemas.openxmlformats.org/markup-compatibility/2006">
          <mc:Choice Requires="x14">
            <control shapeId="10257" r:id="rId19" name="Check Box 17">
              <controlPr defaultSize="0" autoFill="0" autoLine="0" autoPict="0">
                <anchor moveWithCells="1">
                  <from>
                    <xdr:col>0</xdr:col>
                    <xdr:colOff>190500</xdr:colOff>
                    <xdr:row>25</xdr:row>
                    <xdr:rowOff>19050</xdr:rowOff>
                  </from>
                  <to>
                    <xdr:col>0</xdr:col>
                    <xdr:colOff>419100</xdr:colOff>
                    <xdr:row>25</xdr:row>
                    <xdr:rowOff>142875</xdr:rowOff>
                  </to>
                </anchor>
              </controlPr>
            </control>
          </mc:Choice>
        </mc:AlternateContent>
        <mc:AlternateContent xmlns:mc="http://schemas.openxmlformats.org/markup-compatibility/2006">
          <mc:Choice Requires="x14">
            <control shapeId="10259" r:id="rId20" name="Check Box 19">
              <controlPr defaultSize="0" autoFill="0" autoLine="0" autoPict="0">
                <anchor moveWithCells="1">
                  <from>
                    <xdr:col>0</xdr:col>
                    <xdr:colOff>190500</xdr:colOff>
                    <xdr:row>20</xdr:row>
                    <xdr:rowOff>19050</xdr:rowOff>
                  </from>
                  <to>
                    <xdr:col>0</xdr:col>
                    <xdr:colOff>419100</xdr:colOff>
                    <xdr:row>20</xdr:row>
                    <xdr:rowOff>142875</xdr:rowOff>
                  </to>
                </anchor>
              </controlPr>
            </control>
          </mc:Choice>
        </mc:AlternateContent>
        <mc:AlternateContent xmlns:mc="http://schemas.openxmlformats.org/markup-compatibility/2006">
          <mc:Choice Requires="x14">
            <control shapeId="10260" r:id="rId21" name="Check Box 20">
              <controlPr defaultSize="0" autoFill="0" autoLine="0" autoPict="0">
                <anchor moveWithCells="1">
                  <from>
                    <xdr:col>0</xdr:col>
                    <xdr:colOff>190500</xdr:colOff>
                    <xdr:row>29</xdr:row>
                    <xdr:rowOff>19050</xdr:rowOff>
                  </from>
                  <to>
                    <xdr:col>0</xdr:col>
                    <xdr:colOff>419100</xdr:colOff>
                    <xdr:row>29</xdr:row>
                    <xdr:rowOff>142875</xdr:rowOff>
                  </to>
                </anchor>
              </controlPr>
            </control>
          </mc:Choice>
        </mc:AlternateContent>
        <mc:AlternateContent xmlns:mc="http://schemas.openxmlformats.org/markup-compatibility/2006">
          <mc:Choice Requires="x14">
            <control shapeId="10261" r:id="rId22" name="Check Box 21">
              <controlPr defaultSize="0" autoFill="0" autoLine="0" autoPict="0">
                <anchor moveWithCells="1">
                  <from>
                    <xdr:col>0</xdr:col>
                    <xdr:colOff>190500</xdr:colOff>
                    <xdr:row>30</xdr:row>
                    <xdr:rowOff>19050</xdr:rowOff>
                  </from>
                  <to>
                    <xdr:col>0</xdr:col>
                    <xdr:colOff>419100</xdr:colOff>
                    <xdr:row>30</xdr:row>
                    <xdr:rowOff>142875</xdr:rowOff>
                  </to>
                </anchor>
              </controlPr>
            </control>
          </mc:Choice>
        </mc:AlternateContent>
        <mc:AlternateContent xmlns:mc="http://schemas.openxmlformats.org/markup-compatibility/2006">
          <mc:Choice Requires="x14">
            <control shapeId="10262" r:id="rId23" name="Check Box 22">
              <controlPr defaultSize="0" autoFill="0" autoLine="0" autoPict="0">
                <anchor moveWithCells="1">
                  <from>
                    <xdr:col>0</xdr:col>
                    <xdr:colOff>190500</xdr:colOff>
                    <xdr:row>31</xdr:row>
                    <xdr:rowOff>19050</xdr:rowOff>
                  </from>
                  <to>
                    <xdr:col>0</xdr:col>
                    <xdr:colOff>419100</xdr:colOff>
                    <xdr:row>31</xdr:row>
                    <xdr:rowOff>142875</xdr:rowOff>
                  </to>
                </anchor>
              </controlPr>
            </control>
          </mc:Choice>
        </mc:AlternateContent>
        <mc:AlternateContent xmlns:mc="http://schemas.openxmlformats.org/markup-compatibility/2006">
          <mc:Choice Requires="x14">
            <control shapeId="10263" r:id="rId24" name="Check Box 23">
              <controlPr defaultSize="0" autoFill="0" autoLine="0" autoPict="0">
                <anchor moveWithCells="1">
                  <from>
                    <xdr:col>0</xdr:col>
                    <xdr:colOff>190500</xdr:colOff>
                    <xdr:row>32</xdr:row>
                    <xdr:rowOff>19050</xdr:rowOff>
                  </from>
                  <to>
                    <xdr:col>0</xdr:col>
                    <xdr:colOff>419100</xdr:colOff>
                    <xdr:row>32</xdr:row>
                    <xdr:rowOff>142875</xdr:rowOff>
                  </to>
                </anchor>
              </controlPr>
            </control>
          </mc:Choice>
        </mc:AlternateContent>
        <mc:AlternateContent xmlns:mc="http://schemas.openxmlformats.org/markup-compatibility/2006">
          <mc:Choice Requires="x14">
            <control shapeId="10264" r:id="rId25" name="Check Box 24">
              <controlPr defaultSize="0" autoFill="0" autoLine="0" autoPict="0">
                <anchor moveWithCells="1">
                  <from>
                    <xdr:col>0</xdr:col>
                    <xdr:colOff>190500</xdr:colOff>
                    <xdr:row>33</xdr:row>
                    <xdr:rowOff>19050</xdr:rowOff>
                  </from>
                  <to>
                    <xdr:col>0</xdr:col>
                    <xdr:colOff>419100</xdr:colOff>
                    <xdr:row>33</xdr:row>
                    <xdr:rowOff>142875</xdr:rowOff>
                  </to>
                </anchor>
              </controlPr>
            </control>
          </mc:Choice>
        </mc:AlternateContent>
        <mc:AlternateContent xmlns:mc="http://schemas.openxmlformats.org/markup-compatibility/2006">
          <mc:Choice Requires="x14">
            <control shapeId="10265" r:id="rId26" name="Check Box 25">
              <controlPr defaultSize="0" autoFill="0" autoLine="0" autoPict="0">
                <anchor moveWithCells="1">
                  <from>
                    <xdr:col>0</xdr:col>
                    <xdr:colOff>190500</xdr:colOff>
                    <xdr:row>34</xdr:row>
                    <xdr:rowOff>19050</xdr:rowOff>
                  </from>
                  <to>
                    <xdr:col>0</xdr:col>
                    <xdr:colOff>419100</xdr:colOff>
                    <xdr:row>34</xdr:row>
                    <xdr:rowOff>142875</xdr:rowOff>
                  </to>
                </anchor>
              </controlPr>
            </control>
          </mc:Choice>
        </mc:AlternateContent>
        <mc:AlternateContent xmlns:mc="http://schemas.openxmlformats.org/markup-compatibility/2006">
          <mc:Choice Requires="x14">
            <control shapeId="10266" r:id="rId27" name="Check Box 26">
              <controlPr defaultSize="0" autoFill="0" autoLine="0" autoPict="0">
                <anchor moveWithCells="1">
                  <from>
                    <xdr:col>0</xdr:col>
                    <xdr:colOff>190500</xdr:colOff>
                    <xdr:row>35</xdr:row>
                    <xdr:rowOff>19050</xdr:rowOff>
                  </from>
                  <to>
                    <xdr:col>0</xdr:col>
                    <xdr:colOff>419100</xdr:colOff>
                    <xdr:row>35</xdr:row>
                    <xdr:rowOff>142875</xdr:rowOff>
                  </to>
                </anchor>
              </controlPr>
            </control>
          </mc:Choice>
        </mc:AlternateContent>
        <mc:AlternateContent xmlns:mc="http://schemas.openxmlformats.org/markup-compatibility/2006">
          <mc:Choice Requires="x14">
            <control shapeId="10267" r:id="rId28" name="Check Box 27">
              <controlPr defaultSize="0" autoFill="0" autoLine="0" autoPict="0">
                <anchor moveWithCells="1">
                  <from>
                    <xdr:col>0</xdr:col>
                    <xdr:colOff>190500</xdr:colOff>
                    <xdr:row>36</xdr:row>
                    <xdr:rowOff>19050</xdr:rowOff>
                  </from>
                  <to>
                    <xdr:col>0</xdr:col>
                    <xdr:colOff>419100</xdr:colOff>
                    <xdr:row>36</xdr:row>
                    <xdr:rowOff>142875</xdr:rowOff>
                  </to>
                </anchor>
              </controlPr>
            </control>
          </mc:Choice>
        </mc:AlternateContent>
        <mc:AlternateContent xmlns:mc="http://schemas.openxmlformats.org/markup-compatibility/2006">
          <mc:Choice Requires="x14">
            <control shapeId="10268" r:id="rId29" name="Check Box 28">
              <controlPr defaultSize="0" autoFill="0" autoLine="0" autoPict="0">
                <anchor moveWithCells="1">
                  <from>
                    <xdr:col>0</xdr:col>
                    <xdr:colOff>190500</xdr:colOff>
                    <xdr:row>37</xdr:row>
                    <xdr:rowOff>19050</xdr:rowOff>
                  </from>
                  <to>
                    <xdr:col>0</xdr:col>
                    <xdr:colOff>419100</xdr:colOff>
                    <xdr:row>37</xdr:row>
                    <xdr:rowOff>142875</xdr:rowOff>
                  </to>
                </anchor>
              </controlPr>
            </control>
          </mc:Choice>
        </mc:AlternateContent>
        <mc:AlternateContent xmlns:mc="http://schemas.openxmlformats.org/markup-compatibility/2006">
          <mc:Choice Requires="x14">
            <control shapeId="10269" r:id="rId30" name="Check Box 29">
              <controlPr defaultSize="0" autoFill="0" autoLine="0" autoPict="0">
                <anchor moveWithCells="1">
                  <from>
                    <xdr:col>4</xdr:col>
                    <xdr:colOff>190500</xdr:colOff>
                    <xdr:row>4</xdr:row>
                    <xdr:rowOff>19050</xdr:rowOff>
                  </from>
                  <to>
                    <xdr:col>4</xdr:col>
                    <xdr:colOff>409575</xdr:colOff>
                    <xdr:row>4</xdr:row>
                    <xdr:rowOff>142875</xdr:rowOff>
                  </to>
                </anchor>
              </controlPr>
            </control>
          </mc:Choice>
        </mc:AlternateContent>
        <mc:AlternateContent xmlns:mc="http://schemas.openxmlformats.org/markup-compatibility/2006">
          <mc:Choice Requires="x14">
            <control shapeId="10270" r:id="rId31" name="Check Box 30">
              <controlPr defaultSize="0" autoFill="0" autoLine="0" autoPict="0">
                <anchor moveWithCells="1">
                  <from>
                    <xdr:col>4</xdr:col>
                    <xdr:colOff>190500</xdr:colOff>
                    <xdr:row>5</xdr:row>
                    <xdr:rowOff>19050</xdr:rowOff>
                  </from>
                  <to>
                    <xdr:col>4</xdr:col>
                    <xdr:colOff>409575</xdr:colOff>
                    <xdr:row>5</xdr:row>
                    <xdr:rowOff>142875</xdr:rowOff>
                  </to>
                </anchor>
              </controlPr>
            </control>
          </mc:Choice>
        </mc:AlternateContent>
        <mc:AlternateContent xmlns:mc="http://schemas.openxmlformats.org/markup-compatibility/2006">
          <mc:Choice Requires="x14">
            <control shapeId="10271" r:id="rId32" name="Check Box 31">
              <controlPr defaultSize="0" autoFill="0" autoLine="0" autoPict="0">
                <anchor moveWithCells="1">
                  <from>
                    <xdr:col>4</xdr:col>
                    <xdr:colOff>190500</xdr:colOff>
                    <xdr:row>6</xdr:row>
                    <xdr:rowOff>19050</xdr:rowOff>
                  </from>
                  <to>
                    <xdr:col>4</xdr:col>
                    <xdr:colOff>409575</xdr:colOff>
                    <xdr:row>6</xdr:row>
                    <xdr:rowOff>142875</xdr:rowOff>
                  </to>
                </anchor>
              </controlPr>
            </control>
          </mc:Choice>
        </mc:AlternateContent>
        <mc:AlternateContent xmlns:mc="http://schemas.openxmlformats.org/markup-compatibility/2006">
          <mc:Choice Requires="x14">
            <control shapeId="10272" r:id="rId33" name="Check Box 32">
              <controlPr defaultSize="0" autoFill="0" autoLine="0" autoPict="0">
                <anchor moveWithCells="1">
                  <from>
                    <xdr:col>4</xdr:col>
                    <xdr:colOff>190500</xdr:colOff>
                    <xdr:row>7</xdr:row>
                    <xdr:rowOff>19050</xdr:rowOff>
                  </from>
                  <to>
                    <xdr:col>4</xdr:col>
                    <xdr:colOff>409575</xdr:colOff>
                    <xdr:row>7</xdr:row>
                    <xdr:rowOff>142875</xdr:rowOff>
                  </to>
                </anchor>
              </controlPr>
            </control>
          </mc:Choice>
        </mc:AlternateContent>
        <mc:AlternateContent xmlns:mc="http://schemas.openxmlformats.org/markup-compatibility/2006">
          <mc:Choice Requires="x14">
            <control shapeId="10273" r:id="rId34" name="Check Box 33">
              <controlPr defaultSize="0" autoFill="0" autoLine="0" autoPict="0">
                <anchor moveWithCells="1">
                  <from>
                    <xdr:col>4</xdr:col>
                    <xdr:colOff>190500</xdr:colOff>
                    <xdr:row>8</xdr:row>
                    <xdr:rowOff>19050</xdr:rowOff>
                  </from>
                  <to>
                    <xdr:col>4</xdr:col>
                    <xdr:colOff>409575</xdr:colOff>
                    <xdr:row>8</xdr:row>
                    <xdr:rowOff>142875</xdr:rowOff>
                  </to>
                </anchor>
              </controlPr>
            </control>
          </mc:Choice>
        </mc:AlternateContent>
        <mc:AlternateContent xmlns:mc="http://schemas.openxmlformats.org/markup-compatibility/2006">
          <mc:Choice Requires="x14">
            <control shapeId="10274" r:id="rId35" name="Check Box 34">
              <controlPr defaultSize="0" autoFill="0" autoLine="0" autoPict="0">
                <anchor moveWithCells="1">
                  <from>
                    <xdr:col>4</xdr:col>
                    <xdr:colOff>190500</xdr:colOff>
                    <xdr:row>9</xdr:row>
                    <xdr:rowOff>19050</xdr:rowOff>
                  </from>
                  <to>
                    <xdr:col>4</xdr:col>
                    <xdr:colOff>409575</xdr:colOff>
                    <xdr:row>9</xdr:row>
                    <xdr:rowOff>142875</xdr:rowOff>
                  </to>
                </anchor>
              </controlPr>
            </control>
          </mc:Choice>
        </mc:AlternateContent>
        <mc:AlternateContent xmlns:mc="http://schemas.openxmlformats.org/markup-compatibility/2006">
          <mc:Choice Requires="x14">
            <control shapeId="10275" r:id="rId36" name="Check Box 35">
              <controlPr defaultSize="0" autoFill="0" autoLine="0" autoPict="0">
                <anchor moveWithCells="1">
                  <from>
                    <xdr:col>4</xdr:col>
                    <xdr:colOff>190500</xdr:colOff>
                    <xdr:row>11</xdr:row>
                    <xdr:rowOff>19050</xdr:rowOff>
                  </from>
                  <to>
                    <xdr:col>4</xdr:col>
                    <xdr:colOff>409575</xdr:colOff>
                    <xdr:row>11</xdr:row>
                    <xdr:rowOff>142875</xdr:rowOff>
                  </to>
                </anchor>
              </controlPr>
            </control>
          </mc:Choice>
        </mc:AlternateContent>
        <mc:AlternateContent xmlns:mc="http://schemas.openxmlformats.org/markup-compatibility/2006">
          <mc:Choice Requires="x14">
            <control shapeId="10276" r:id="rId37" name="Check Box 36">
              <controlPr defaultSize="0" autoFill="0" autoLine="0" autoPict="0">
                <anchor moveWithCells="1">
                  <from>
                    <xdr:col>4</xdr:col>
                    <xdr:colOff>190500</xdr:colOff>
                    <xdr:row>12</xdr:row>
                    <xdr:rowOff>19050</xdr:rowOff>
                  </from>
                  <to>
                    <xdr:col>4</xdr:col>
                    <xdr:colOff>409575</xdr:colOff>
                    <xdr:row>12</xdr:row>
                    <xdr:rowOff>142875</xdr:rowOff>
                  </to>
                </anchor>
              </controlPr>
            </control>
          </mc:Choice>
        </mc:AlternateContent>
        <mc:AlternateContent xmlns:mc="http://schemas.openxmlformats.org/markup-compatibility/2006">
          <mc:Choice Requires="x14">
            <control shapeId="10277" r:id="rId38" name="Check Box 37">
              <controlPr defaultSize="0" autoFill="0" autoLine="0" autoPict="0">
                <anchor moveWithCells="1">
                  <from>
                    <xdr:col>4</xdr:col>
                    <xdr:colOff>190500</xdr:colOff>
                    <xdr:row>13</xdr:row>
                    <xdr:rowOff>19050</xdr:rowOff>
                  </from>
                  <to>
                    <xdr:col>4</xdr:col>
                    <xdr:colOff>409575</xdr:colOff>
                    <xdr:row>13</xdr:row>
                    <xdr:rowOff>142875</xdr:rowOff>
                  </to>
                </anchor>
              </controlPr>
            </control>
          </mc:Choice>
        </mc:AlternateContent>
        <mc:AlternateContent xmlns:mc="http://schemas.openxmlformats.org/markup-compatibility/2006">
          <mc:Choice Requires="x14">
            <control shapeId="10278" r:id="rId39" name="Check Box 38">
              <controlPr defaultSize="0" autoFill="0" autoLine="0" autoPict="0">
                <anchor moveWithCells="1">
                  <from>
                    <xdr:col>0</xdr:col>
                    <xdr:colOff>190500</xdr:colOff>
                    <xdr:row>17</xdr:row>
                    <xdr:rowOff>19050</xdr:rowOff>
                  </from>
                  <to>
                    <xdr:col>0</xdr:col>
                    <xdr:colOff>419100</xdr:colOff>
                    <xdr:row>17</xdr:row>
                    <xdr:rowOff>142875</xdr:rowOff>
                  </to>
                </anchor>
              </controlPr>
            </control>
          </mc:Choice>
        </mc:AlternateContent>
        <mc:AlternateContent xmlns:mc="http://schemas.openxmlformats.org/markup-compatibility/2006">
          <mc:Choice Requires="x14">
            <control shapeId="10279" r:id="rId40" name="Check Box 39">
              <controlPr defaultSize="0" autoFill="0" autoLine="0" autoPict="0">
                <anchor moveWithCells="1">
                  <from>
                    <xdr:col>0</xdr:col>
                    <xdr:colOff>190500</xdr:colOff>
                    <xdr:row>18</xdr:row>
                    <xdr:rowOff>19050</xdr:rowOff>
                  </from>
                  <to>
                    <xdr:col>0</xdr:col>
                    <xdr:colOff>419100</xdr:colOff>
                    <xdr:row>18</xdr:row>
                    <xdr:rowOff>142875</xdr:rowOff>
                  </to>
                </anchor>
              </controlPr>
            </control>
          </mc:Choice>
        </mc:AlternateContent>
        <mc:AlternateContent xmlns:mc="http://schemas.openxmlformats.org/markup-compatibility/2006">
          <mc:Choice Requires="x14">
            <control shapeId="10280" r:id="rId41" name="Check Box 40">
              <controlPr defaultSize="0" autoFill="0" autoLine="0" autoPict="0">
                <anchor moveWithCells="1">
                  <from>
                    <xdr:col>0</xdr:col>
                    <xdr:colOff>190500</xdr:colOff>
                    <xdr:row>20</xdr:row>
                    <xdr:rowOff>19050</xdr:rowOff>
                  </from>
                  <to>
                    <xdr:col>0</xdr:col>
                    <xdr:colOff>419100</xdr:colOff>
                    <xdr:row>20</xdr:row>
                    <xdr:rowOff>142875</xdr:rowOff>
                  </to>
                </anchor>
              </controlPr>
            </control>
          </mc:Choice>
        </mc:AlternateContent>
        <mc:AlternateContent xmlns:mc="http://schemas.openxmlformats.org/markup-compatibility/2006">
          <mc:Choice Requires="x14">
            <control shapeId="10281" r:id="rId42" name="Check Box 41">
              <controlPr defaultSize="0" autoFill="0" autoLine="0" autoPict="0">
                <anchor moveWithCells="1">
                  <from>
                    <xdr:col>0</xdr:col>
                    <xdr:colOff>190500</xdr:colOff>
                    <xdr:row>21</xdr:row>
                    <xdr:rowOff>19050</xdr:rowOff>
                  </from>
                  <to>
                    <xdr:col>0</xdr:col>
                    <xdr:colOff>419100</xdr:colOff>
                    <xdr:row>21</xdr:row>
                    <xdr:rowOff>142875</xdr:rowOff>
                  </to>
                </anchor>
              </controlPr>
            </control>
          </mc:Choice>
        </mc:AlternateContent>
        <mc:AlternateContent xmlns:mc="http://schemas.openxmlformats.org/markup-compatibility/2006">
          <mc:Choice Requires="x14">
            <control shapeId="10282" r:id="rId43" name="Check Box 42">
              <controlPr defaultSize="0" autoFill="0" autoLine="0" autoPict="0">
                <anchor moveWithCells="1">
                  <from>
                    <xdr:col>0</xdr:col>
                    <xdr:colOff>190500</xdr:colOff>
                    <xdr:row>22</xdr:row>
                    <xdr:rowOff>19050</xdr:rowOff>
                  </from>
                  <to>
                    <xdr:col>0</xdr:col>
                    <xdr:colOff>419100</xdr:colOff>
                    <xdr:row>22</xdr:row>
                    <xdr:rowOff>142875</xdr:rowOff>
                  </to>
                </anchor>
              </controlPr>
            </control>
          </mc:Choice>
        </mc:AlternateContent>
        <mc:AlternateContent xmlns:mc="http://schemas.openxmlformats.org/markup-compatibility/2006">
          <mc:Choice Requires="x14">
            <control shapeId="10284" r:id="rId44" name="Check Box 44">
              <controlPr defaultSize="0" autoFill="0" autoLine="0" autoPict="0">
                <anchor moveWithCells="1">
                  <from>
                    <xdr:col>0</xdr:col>
                    <xdr:colOff>190500</xdr:colOff>
                    <xdr:row>24</xdr:row>
                    <xdr:rowOff>19050</xdr:rowOff>
                  </from>
                  <to>
                    <xdr:col>0</xdr:col>
                    <xdr:colOff>419100</xdr:colOff>
                    <xdr:row>24</xdr:row>
                    <xdr:rowOff>142875</xdr:rowOff>
                  </to>
                </anchor>
              </controlPr>
            </control>
          </mc:Choice>
        </mc:AlternateContent>
        <mc:AlternateContent xmlns:mc="http://schemas.openxmlformats.org/markup-compatibility/2006">
          <mc:Choice Requires="x14">
            <control shapeId="10285" r:id="rId45" name="Check Box 45">
              <controlPr defaultSize="0" autoFill="0" autoLine="0" autoPict="0">
                <anchor moveWithCells="1">
                  <from>
                    <xdr:col>0</xdr:col>
                    <xdr:colOff>190500</xdr:colOff>
                    <xdr:row>25</xdr:row>
                    <xdr:rowOff>19050</xdr:rowOff>
                  </from>
                  <to>
                    <xdr:col>0</xdr:col>
                    <xdr:colOff>419100</xdr:colOff>
                    <xdr:row>25</xdr:row>
                    <xdr:rowOff>142875</xdr:rowOff>
                  </to>
                </anchor>
              </controlPr>
            </control>
          </mc:Choice>
        </mc:AlternateContent>
        <mc:AlternateContent xmlns:mc="http://schemas.openxmlformats.org/markup-compatibility/2006">
          <mc:Choice Requires="x14">
            <control shapeId="10286" r:id="rId46" name="Check Box 46">
              <controlPr defaultSize="0" autoFill="0" autoLine="0" autoPict="0">
                <anchor moveWithCells="1">
                  <from>
                    <xdr:col>0</xdr:col>
                    <xdr:colOff>190500</xdr:colOff>
                    <xdr:row>19</xdr:row>
                    <xdr:rowOff>19050</xdr:rowOff>
                  </from>
                  <to>
                    <xdr:col>0</xdr:col>
                    <xdr:colOff>419100</xdr:colOff>
                    <xdr:row>19</xdr:row>
                    <xdr:rowOff>142875</xdr:rowOff>
                  </to>
                </anchor>
              </controlPr>
            </control>
          </mc:Choice>
        </mc:AlternateContent>
        <mc:AlternateContent xmlns:mc="http://schemas.openxmlformats.org/markup-compatibility/2006">
          <mc:Choice Requires="x14">
            <control shapeId="10287" r:id="rId47" name="Check Box 47">
              <controlPr defaultSize="0" autoFill="0" autoLine="0" autoPict="0">
                <anchor moveWithCells="1">
                  <from>
                    <xdr:col>4</xdr:col>
                    <xdr:colOff>190500</xdr:colOff>
                    <xdr:row>17</xdr:row>
                    <xdr:rowOff>19050</xdr:rowOff>
                  </from>
                  <to>
                    <xdr:col>4</xdr:col>
                    <xdr:colOff>409575</xdr:colOff>
                    <xdr:row>17</xdr:row>
                    <xdr:rowOff>142875</xdr:rowOff>
                  </to>
                </anchor>
              </controlPr>
            </control>
          </mc:Choice>
        </mc:AlternateContent>
        <mc:AlternateContent xmlns:mc="http://schemas.openxmlformats.org/markup-compatibility/2006">
          <mc:Choice Requires="x14">
            <control shapeId="10288" r:id="rId48" name="Check Box 48">
              <controlPr defaultSize="0" autoFill="0" autoLine="0" autoPict="0">
                <anchor moveWithCells="1">
                  <from>
                    <xdr:col>4</xdr:col>
                    <xdr:colOff>190500</xdr:colOff>
                    <xdr:row>18</xdr:row>
                    <xdr:rowOff>19050</xdr:rowOff>
                  </from>
                  <to>
                    <xdr:col>4</xdr:col>
                    <xdr:colOff>409575</xdr:colOff>
                    <xdr:row>18</xdr:row>
                    <xdr:rowOff>142875</xdr:rowOff>
                  </to>
                </anchor>
              </controlPr>
            </control>
          </mc:Choice>
        </mc:AlternateContent>
        <mc:AlternateContent xmlns:mc="http://schemas.openxmlformats.org/markup-compatibility/2006">
          <mc:Choice Requires="x14">
            <control shapeId="10289" r:id="rId49" name="Check Box 49">
              <controlPr defaultSize="0" autoFill="0" autoLine="0" autoPict="0">
                <anchor moveWithCells="1">
                  <from>
                    <xdr:col>4</xdr:col>
                    <xdr:colOff>190500</xdr:colOff>
                    <xdr:row>19</xdr:row>
                    <xdr:rowOff>19050</xdr:rowOff>
                  </from>
                  <to>
                    <xdr:col>4</xdr:col>
                    <xdr:colOff>409575</xdr:colOff>
                    <xdr:row>19</xdr:row>
                    <xdr:rowOff>142875</xdr:rowOff>
                  </to>
                </anchor>
              </controlPr>
            </control>
          </mc:Choice>
        </mc:AlternateContent>
        <mc:AlternateContent xmlns:mc="http://schemas.openxmlformats.org/markup-compatibility/2006">
          <mc:Choice Requires="x14">
            <control shapeId="10290" r:id="rId50" name="Check Box 50">
              <controlPr defaultSize="0" autoFill="0" autoLine="0" autoPict="0">
                <anchor moveWithCells="1">
                  <from>
                    <xdr:col>4</xdr:col>
                    <xdr:colOff>190500</xdr:colOff>
                    <xdr:row>20</xdr:row>
                    <xdr:rowOff>19050</xdr:rowOff>
                  </from>
                  <to>
                    <xdr:col>4</xdr:col>
                    <xdr:colOff>409575</xdr:colOff>
                    <xdr:row>20</xdr:row>
                    <xdr:rowOff>142875</xdr:rowOff>
                  </to>
                </anchor>
              </controlPr>
            </control>
          </mc:Choice>
        </mc:AlternateContent>
        <mc:AlternateContent xmlns:mc="http://schemas.openxmlformats.org/markup-compatibility/2006">
          <mc:Choice Requires="x14">
            <control shapeId="10291" r:id="rId51" name="Check Box 51">
              <controlPr defaultSize="0" autoFill="0" autoLine="0" autoPict="0">
                <anchor moveWithCells="1">
                  <from>
                    <xdr:col>4</xdr:col>
                    <xdr:colOff>190500</xdr:colOff>
                    <xdr:row>21</xdr:row>
                    <xdr:rowOff>19050</xdr:rowOff>
                  </from>
                  <to>
                    <xdr:col>4</xdr:col>
                    <xdr:colOff>409575</xdr:colOff>
                    <xdr:row>21</xdr:row>
                    <xdr:rowOff>142875</xdr:rowOff>
                  </to>
                </anchor>
              </controlPr>
            </control>
          </mc:Choice>
        </mc:AlternateContent>
        <mc:AlternateContent xmlns:mc="http://schemas.openxmlformats.org/markup-compatibility/2006">
          <mc:Choice Requires="x14">
            <control shapeId="10292" r:id="rId52" name="Check Box 52">
              <controlPr defaultSize="0" autoFill="0" autoLine="0" autoPict="0">
                <anchor moveWithCells="1">
                  <from>
                    <xdr:col>4</xdr:col>
                    <xdr:colOff>190500</xdr:colOff>
                    <xdr:row>23</xdr:row>
                    <xdr:rowOff>19050</xdr:rowOff>
                  </from>
                  <to>
                    <xdr:col>4</xdr:col>
                    <xdr:colOff>409575</xdr:colOff>
                    <xdr:row>23</xdr:row>
                    <xdr:rowOff>142875</xdr:rowOff>
                  </to>
                </anchor>
              </controlPr>
            </control>
          </mc:Choice>
        </mc:AlternateContent>
        <mc:AlternateContent xmlns:mc="http://schemas.openxmlformats.org/markup-compatibility/2006">
          <mc:Choice Requires="x14">
            <control shapeId="10293" r:id="rId53" name="Check Box 53">
              <controlPr defaultSize="0" autoFill="0" autoLine="0" autoPict="0">
                <anchor moveWithCells="1">
                  <from>
                    <xdr:col>4</xdr:col>
                    <xdr:colOff>190500</xdr:colOff>
                    <xdr:row>24</xdr:row>
                    <xdr:rowOff>19050</xdr:rowOff>
                  </from>
                  <to>
                    <xdr:col>4</xdr:col>
                    <xdr:colOff>409575</xdr:colOff>
                    <xdr:row>24</xdr:row>
                    <xdr:rowOff>142875</xdr:rowOff>
                  </to>
                </anchor>
              </controlPr>
            </control>
          </mc:Choice>
        </mc:AlternateContent>
        <mc:AlternateContent xmlns:mc="http://schemas.openxmlformats.org/markup-compatibility/2006">
          <mc:Choice Requires="x14">
            <control shapeId="10294" r:id="rId54" name="Check Box 54">
              <controlPr defaultSize="0" autoFill="0" autoLine="0" autoPict="0">
                <anchor moveWithCells="1">
                  <from>
                    <xdr:col>4</xdr:col>
                    <xdr:colOff>190500</xdr:colOff>
                    <xdr:row>25</xdr:row>
                    <xdr:rowOff>19050</xdr:rowOff>
                  </from>
                  <to>
                    <xdr:col>4</xdr:col>
                    <xdr:colOff>409575</xdr:colOff>
                    <xdr:row>25</xdr:row>
                    <xdr:rowOff>142875</xdr:rowOff>
                  </to>
                </anchor>
              </controlPr>
            </control>
          </mc:Choice>
        </mc:AlternateContent>
        <mc:AlternateContent xmlns:mc="http://schemas.openxmlformats.org/markup-compatibility/2006">
          <mc:Choice Requires="x14">
            <control shapeId="10297" r:id="rId55" name="Check Box 57">
              <controlPr defaultSize="0" autoFill="0" autoLine="0" autoPict="0">
                <anchor moveWithCells="1">
                  <from>
                    <xdr:col>4</xdr:col>
                    <xdr:colOff>190500</xdr:colOff>
                    <xdr:row>29</xdr:row>
                    <xdr:rowOff>19050</xdr:rowOff>
                  </from>
                  <to>
                    <xdr:col>4</xdr:col>
                    <xdr:colOff>409575</xdr:colOff>
                    <xdr:row>29</xdr:row>
                    <xdr:rowOff>142875</xdr:rowOff>
                  </to>
                </anchor>
              </controlPr>
            </control>
          </mc:Choice>
        </mc:AlternateContent>
        <mc:AlternateContent xmlns:mc="http://schemas.openxmlformats.org/markup-compatibility/2006">
          <mc:Choice Requires="x14">
            <control shapeId="10298" r:id="rId56" name="Check Box 58">
              <controlPr defaultSize="0" autoFill="0" autoLine="0" autoPict="0">
                <anchor moveWithCells="1">
                  <from>
                    <xdr:col>4</xdr:col>
                    <xdr:colOff>190500</xdr:colOff>
                    <xdr:row>30</xdr:row>
                    <xdr:rowOff>19050</xdr:rowOff>
                  </from>
                  <to>
                    <xdr:col>4</xdr:col>
                    <xdr:colOff>409575</xdr:colOff>
                    <xdr:row>30</xdr:row>
                    <xdr:rowOff>142875</xdr:rowOff>
                  </to>
                </anchor>
              </controlPr>
            </control>
          </mc:Choice>
        </mc:AlternateContent>
        <mc:AlternateContent xmlns:mc="http://schemas.openxmlformats.org/markup-compatibility/2006">
          <mc:Choice Requires="x14">
            <control shapeId="10299" r:id="rId57" name="Check Box 59">
              <controlPr defaultSize="0" autoFill="0" autoLine="0" autoPict="0">
                <anchor moveWithCells="1">
                  <from>
                    <xdr:col>4</xdr:col>
                    <xdr:colOff>190500</xdr:colOff>
                    <xdr:row>31</xdr:row>
                    <xdr:rowOff>19050</xdr:rowOff>
                  </from>
                  <to>
                    <xdr:col>4</xdr:col>
                    <xdr:colOff>409575</xdr:colOff>
                    <xdr:row>31</xdr:row>
                    <xdr:rowOff>142875</xdr:rowOff>
                  </to>
                </anchor>
              </controlPr>
            </control>
          </mc:Choice>
        </mc:AlternateContent>
        <mc:AlternateContent xmlns:mc="http://schemas.openxmlformats.org/markup-compatibility/2006">
          <mc:Choice Requires="x14">
            <control shapeId="10300" r:id="rId58" name="Check Box 60">
              <controlPr defaultSize="0" autoFill="0" autoLine="0" autoPict="0">
                <anchor moveWithCells="1">
                  <from>
                    <xdr:col>4</xdr:col>
                    <xdr:colOff>190500</xdr:colOff>
                    <xdr:row>32</xdr:row>
                    <xdr:rowOff>19050</xdr:rowOff>
                  </from>
                  <to>
                    <xdr:col>4</xdr:col>
                    <xdr:colOff>409575</xdr:colOff>
                    <xdr:row>32</xdr:row>
                    <xdr:rowOff>142875</xdr:rowOff>
                  </to>
                </anchor>
              </controlPr>
            </control>
          </mc:Choice>
        </mc:AlternateContent>
        <mc:AlternateContent xmlns:mc="http://schemas.openxmlformats.org/markup-compatibility/2006">
          <mc:Choice Requires="x14">
            <control shapeId="10301" r:id="rId59" name="Check Box 61">
              <controlPr defaultSize="0" autoFill="0" autoLine="0" autoPict="0">
                <anchor moveWithCells="1">
                  <from>
                    <xdr:col>4</xdr:col>
                    <xdr:colOff>190500</xdr:colOff>
                    <xdr:row>33</xdr:row>
                    <xdr:rowOff>19050</xdr:rowOff>
                  </from>
                  <to>
                    <xdr:col>4</xdr:col>
                    <xdr:colOff>409575</xdr:colOff>
                    <xdr:row>33</xdr:row>
                    <xdr:rowOff>142875</xdr:rowOff>
                  </to>
                </anchor>
              </controlPr>
            </control>
          </mc:Choice>
        </mc:AlternateContent>
        <mc:AlternateContent xmlns:mc="http://schemas.openxmlformats.org/markup-compatibility/2006">
          <mc:Choice Requires="x14">
            <control shapeId="10302" r:id="rId60" name="Check Box 62">
              <controlPr defaultSize="0" autoFill="0" autoLine="0" autoPict="0">
                <anchor moveWithCells="1">
                  <from>
                    <xdr:col>4</xdr:col>
                    <xdr:colOff>190500</xdr:colOff>
                    <xdr:row>34</xdr:row>
                    <xdr:rowOff>19050</xdr:rowOff>
                  </from>
                  <to>
                    <xdr:col>4</xdr:col>
                    <xdr:colOff>409575</xdr:colOff>
                    <xdr:row>34</xdr:row>
                    <xdr:rowOff>142875</xdr:rowOff>
                  </to>
                </anchor>
              </controlPr>
            </control>
          </mc:Choice>
        </mc:AlternateContent>
        <mc:AlternateContent xmlns:mc="http://schemas.openxmlformats.org/markup-compatibility/2006">
          <mc:Choice Requires="x14">
            <control shapeId="10303" r:id="rId61" name="Check Box 63">
              <controlPr defaultSize="0" autoFill="0" autoLine="0" autoPict="0">
                <anchor moveWithCells="1">
                  <from>
                    <xdr:col>4</xdr:col>
                    <xdr:colOff>190500</xdr:colOff>
                    <xdr:row>35</xdr:row>
                    <xdr:rowOff>19050</xdr:rowOff>
                  </from>
                  <to>
                    <xdr:col>4</xdr:col>
                    <xdr:colOff>409575</xdr:colOff>
                    <xdr:row>35</xdr:row>
                    <xdr:rowOff>142875</xdr:rowOff>
                  </to>
                </anchor>
              </controlPr>
            </control>
          </mc:Choice>
        </mc:AlternateContent>
        <mc:AlternateContent xmlns:mc="http://schemas.openxmlformats.org/markup-compatibility/2006">
          <mc:Choice Requires="x14">
            <control shapeId="10304" r:id="rId62" name="Check Box 64">
              <controlPr defaultSize="0" autoFill="0" autoLine="0" autoPict="0">
                <anchor moveWithCells="1">
                  <from>
                    <xdr:col>4</xdr:col>
                    <xdr:colOff>190500</xdr:colOff>
                    <xdr:row>36</xdr:row>
                    <xdr:rowOff>28575</xdr:rowOff>
                  </from>
                  <to>
                    <xdr:col>4</xdr:col>
                    <xdr:colOff>409575</xdr:colOff>
                    <xdr:row>36</xdr:row>
                    <xdr:rowOff>161925</xdr:rowOff>
                  </to>
                </anchor>
              </controlPr>
            </control>
          </mc:Choice>
        </mc:AlternateContent>
        <mc:AlternateContent xmlns:mc="http://schemas.openxmlformats.org/markup-compatibility/2006">
          <mc:Choice Requires="x14">
            <control shapeId="10305" r:id="rId63" name="Check Box 65">
              <controlPr defaultSize="0" autoFill="0" autoLine="0" autoPict="0">
                <anchor moveWithCells="1">
                  <from>
                    <xdr:col>4</xdr:col>
                    <xdr:colOff>190500</xdr:colOff>
                    <xdr:row>37</xdr:row>
                    <xdr:rowOff>19050</xdr:rowOff>
                  </from>
                  <to>
                    <xdr:col>4</xdr:col>
                    <xdr:colOff>409575</xdr:colOff>
                    <xdr:row>37</xdr:row>
                    <xdr:rowOff>142875</xdr:rowOff>
                  </to>
                </anchor>
              </controlPr>
            </control>
          </mc:Choice>
        </mc:AlternateContent>
        <mc:AlternateContent xmlns:mc="http://schemas.openxmlformats.org/markup-compatibility/2006">
          <mc:Choice Requires="x14">
            <control shapeId="10306" r:id="rId64" name="Check Box 66">
              <controlPr defaultSize="0" autoFill="0" autoLine="0" autoPict="0">
                <anchor moveWithCells="1">
                  <from>
                    <xdr:col>4</xdr:col>
                    <xdr:colOff>190500</xdr:colOff>
                    <xdr:row>22</xdr:row>
                    <xdr:rowOff>19050</xdr:rowOff>
                  </from>
                  <to>
                    <xdr:col>4</xdr:col>
                    <xdr:colOff>409575</xdr:colOff>
                    <xdr:row>22</xdr:row>
                    <xdr:rowOff>142875</xdr:rowOff>
                  </to>
                </anchor>
              </controlPr>
            </control>
          </mc:Choice>
        </mc:AlternateContent>
        <mc:AlternateContent xmlns:mc="http://schemas.openxmlformats.org/markup-compatibility/2006">
          <mc:Choice Requires="x14">
            <control shapeId="10307" r:id="rId65" name="Check Box 67">
              <controlPr defaultSize="0" autoFill="0" autoLine="0" autoPict="0">
                <anchor moveWithCells="1">
                  <from>
                    <xdr:col>0</xdr:col>
                    <xdr:colOff>190500</xdr:colOff>
                    <xdr:row>42</xdr:row>
                    <xdr:rowOff>19050</xdr:rowOff>
                  </from>
                  <to>
                    <xdr:col>0</xdr:col>
                    <xdr:colOff>419100</xdr:colOff>
                    <xdr:row>42</xdr:row>
                    <xdr:rowOff>142875</xdr:rowOff>
                  </to>
                </anchor>
              </controlPr>
            </control>
          </mc:Choice>
        </mc:AlternateContent>
        <mc:AlternateContent xmlns:mc="http://schemas.openxmlformats.org/markup-compatibility/2006">
          <mc:Choice Requires="x14">
            <control shapeId="10308" r:id="rId66" name="Check Box 68">
              <controlPr defaultSize="0" autoFill="0" autoLine="0" autoPict="0">
                <anchor moveWithCells="1">
                  <from>
                    <xdr:col>0</xdr:col>
                    <xdr:colOff>190500</xdr:colOff>
                    <xdr:row>43</xdr:row>
                    <xdr:rowOff>19050</xdr:rowOff>
                  </from>
                  <to>
                    <xdr:col>0</xdr:col>
                    <xdr:colOff>419100</xdr:colOff>
                    <xdr:row>43</xdr:row>
                    <xdr:rowOff>142875</xdr:rowOff>
                  </to>
                </anchor>
              </controlPr>
            </control>
          </mc:Choice>
        </mc:AlternateContent>
        <mc:AlternateContent xmlns:mc="http://schemas.openxmlformats.org/markup-compatibility/2006">
          <mc:Choice Requires="x14">
            <control shapeId="10309" r:id="rId67" name="Check Box 69">
              <controlPr defaultSize="0" autoFill="0" autoLine="0" autoPict="0">
                <anchor moveWithCells="1">
                  <from>
                    <xdr:col>0</xdr:col>
                    <xdr:colOff>190500</xdr:colOff>
                    <xdr:row>44</xdr:row>
                    <xdr:rowOff>19050</xdr:rowOff>
                  </from>
                  <to>
                    <xdr:col>0</xdr:col>
                    <xdr:colOff>419100</xdr:colOff>
                    <xdr:row>44</xdr:row>
                    <xdr:rowOff>142875</xdr:rowOff>
                  </to>
                </anchor>
              </controlPr>
            </control>
          </mc:Choice>
        </mc:AlternateContent>
        <mc:AlternateContent xmlns:mc="http://schemas.openxmlformats.org/markup-compatibility/2006">
          <mc:Choice Requires="x14">
            <control shapeId="10310" r:id="rId68" name="Check Box 70">
              <controlPr defaultSize="0" autoFill="0" autoLine="0" autoPict="0">
                <anchor moveWithCells="1">
                  <from>
                    <xdr:col>0</xdr:col>
                    <xdr:colOff>190500</xdr:colOff>
                    <xdr:row>45</xdr:row>
                    <xdr:rowOff>19050</xdr:rowOff>
                  </from>
                  <to>
                    <xdr:col>0</xdr:col>
                    <xdr:colOff>419100</xdr:colOff>
                    <xdr:row>45</xdr:row>
                    <xdr:rowOff>142875</xdr:rowOff>
                  </to>
                </anchor>
              </controlPr>
            </control>
          </mc:Choice>
        </mc:AlternateContent>
        <mc:AlternateContent xmlns:mc="http://schemas.openxmlformats.org/markup-compatibility/2006">
          <mc:Choice Requires="x14">
            <control shapeId="10311" r:id="rId69" name="Check Box 71">
              <controlPr defaultSize="0" autoFill="0" autoLine="0" autoPict="0">
                <anchor moveWithCells="1">
                  <from>
                    <xdr:col>0</xdr:col>
                    <xdr:colOff>190500</xdr:colOff>
                    <xdr:row>46</xdr:row>
                    <xdr:rowOff>19050</xdr:rowOff>
                  </from>
                  <to>
                    <xdr:col>0</xdr:col>
                    <xdr:colOff>419100</xdr:colOff>
                    <xdr:row>46</xdr:row>
                    <xdr:rowOff>142875</xdr:rowOff>
                  </to>
                </anchor>
              </controlPr>
            </control>
          </mc:Choice>
        </mc:AlternateContent>
        <mc:AlternateContent xmlns:mc="http://schemas.openxmlformats.org/markup-compatibility/2006">
          <mc:Choice Requires="x14">
            <control shapeId="10312" r:id="rId70" name="Check Box 72">
              <controlPr defaultSize="0" autoFill="0" autoLine="0" autoPict="0">
                <anchor moveWithCells="1">
                  <from>
                    <xdr:col>0</xdr:col>
                    <xdr:colOff>190500</xdr:colOff>
                    <xdr:row>48</xdr:row>
                    <xdr:rowOff>19050</xdr:rowOff>
                  </from>
                  <to>
                    <xdr:col>0</xdr:col>
                    <xdr:colOff>419100</xdr:colOff>
                    <xdr:row>48</xdr:row>
                    <xdr:rowOff>142875</xdr:rowOff>
                  </to>
                </anchor>
              </controlPr>
            </control>
          </mc:Choice>
        </mc:AlternateContent>
        <mc:AlternateContent xmlns:mc="http://schemas.openxmlformats.org/markup-compatibility/2006">
          <mc:Choice Requires="x14">
            <control shapeId="10313" r:id="rId71" name="Check Box 73">
              <controlPr defaultSize="0" autoFill="0" autoLine="0" autoPict="0">
                <anchor moveWithCells="1">
                  <from>
                    <xdr:col>0</xdr:col>
                    <xdr:colOff>190500</xdr:colOff>
                    <xdr:row>49</xdr:row>
                    <xdr:rowOff>19050</xdr:rowOff>
                  </from>
                  <to>
                    <xdr:col>0</xdr:col>
                    <xdr:colOff>419100</xdr:colOff>
                    <xdr:row>49</xdr:row>
                    <xdr:rowOff>142875</xdr:rowOff>
                  </to>
                </anchor>
              </controlPr>
            </control>
          </mc:Choice>
        </mc:AlternateContent>
        <mc:AlternateContent xmlns:mc="http://schemas.openxmlformats.org/markup-compatibility/2006">
          <mc:Choice Requires="x14">
            <control shapeId="10314" r:id="rId72" name="Check Box 74">
              <controlPr defaultSize="0" autoFill="0" autoLine="0" autoPict="0">
                <anchor moveWithCells="1">
                  <from>
                    <xdr:col>0</xdr:col>
                    <xdr:colOff>190500</xdr:colOff>
                    <xdr:row>50</xdr:row>
                    <xdr:rowOff>28575</xdr:rowOff>
                  </from>
                  <to>
                    <xdr:col>0</xdr:col>
                    <xdr:colOff>419100</xdr:colOff>
                    <xdr:row>50</xdr:row>
                    <xdr:rowOff>152400</xdr:rowOff>
                  </to>
                </anchor>
              </controlPr>
            </control>
          </mc:Choice>
        </mc:AlternateContent>
        <mc:AlternateContent xmlns:mc="http://schemas.openxmlformats.org/markup-compatibility/2006">
          <mc:Choice Requires="x14">
            <control shapeId="10315" r:id="rId73" name="Check Box 75">
              <controlPr defaultSize="0" autoFill="0" autoLine="0" autoPict="0">
                <anchor moveWithCells="1">
                  <from>
                    <xdr:col>0</xdr:col>
                    <xdr:colOff>190500</xdr:colOff>
                    <xdr:row>51</xdr:row>
                    <xdr:rowOff>19050</xdr:rowOff>
                  </from>
                  <to>
                    <xdr:col>0</xdr:col>
                    <xdr:colOff>419100</xdr:colOff>
                    <xdr:row>51</xdr:row>
                    <xdr:rowOff>142875</xdr:rowOff>
                  </to>
                </anchor>
              </controlPr>
            </control>
          </mc:Choice>
        </mc:AlternateContent>
        <mc:AlternateContent xmlns:mc="http://schemas.openxmlformats.org/markup-compatibility/2006">
          <mc:Choice Requires="x14">
            <control shapeId="10316" r:id="rId74" name="Check Box 76">
              <controlPr defaultSize="0" autoFill="0" autoLine="0" autoPict="0">
                <anchor moveWithCells="1">
                  <from>
                    <xdr:col>0</xdr:col>
                    <xdr:colOff>190500</xdr:colOff>
                    <xdr:row>54</xdr:row>
                    <xdr:rowOff>19050</xdr:rowOff>
                  </from>
                  <to>
                    <xdr:col>0</xdr:col>
                    <xdr:colOff>419100</xdr:colOff>
                    <xdr:row>54</xdr:row>
                    <xdr:rowOff>142875</xdr:rowOff>
                  </to>
                </anchor>
              </controlPr>
            </control>
          </mc:Choice>
        </mc:AlternateContent>
        <mc:AlternateContent xmlns:mc="http://schemas.openxmlformats.org/markup-compatibility/2006">
          <mc:Choice Requires="x14">
            <control shapeId="10317" r:id="rId75" name="Check Box 77">
              <controlPr defaultSize="0" autoFill="0" autoLine="0" autoPict="0">
                <anchor moveWithCells="1">
                  <from>
                    <xdr:col>0</xdr:col>
                    <xdr:colOff>190500</xdr:colOff>
                    <xdr:row>55</xdr:row>
                    <xdr:rowOff>19050</xdr:rowOff>
                  </from>
                  <to>
                    <xdr:col>0</xdr:col>
                    <xdr:colOff>419100</xdr:colOff>
                    <xdr:row>55</xdr:row>
                    <xdr:rowOff>142875</xdr:rowOff>
                  </to>
                </anchor>
              </controlPr>
            </control>
          </mc:Choice>
        </mc:AlternateContent>
        <mc:AlternateContent xmlns:mc="http://schemas.openxmlformats.org/markup-compatibility/2006">
          <mc:Choice Requires="x14">
            <control shapeId="10318" r:id="rId76" name="Check Box 78">
              <controlPr defaultSize="0" autoFill="0" autoLine="0" autoPict="0">
                <anchor moveWithCells="1">
                  <from>
                    <xdr:col>0</xdr:col>
                    <xdr:colOff>190500</xdr:colOff>
                    <xdr:row>56</xdr:row>
                    <xdr:rowOff>19050</xdr:rowOff>
                  </from>
                  <to>
                    <xdr:col>0</xdr:col>
                    <xdr:colOff>419100</xdr:colOff>
                    <xdr:row>56</xdr:row>
                    <xdr:rowOff>142875</xdr:rowOff>
                  </to>
                </anchor>
              </controlPr>
            </control>
          </mc:Choice>
        </mc:AlternateContent>
        <mc:AlternateContent xmlns:mc="http://schemas.openxmlformats.org/markup-compatibility/2006">
          <mc:Choice Requires="x14">
            <control shapeId="10319" r:id="rId77" name="Check Box 79">
              <controlPr defaultSize="0" autoFill="0" autoLine="0" autoPict="0">
                <anchor moveWithCells="1">
                  <from>
                    <xdr:col>0</xdr:col>
                    <xdr:colOff>190500</xdr:colOff>
                    <xdr:row>57</xdr:row>
                    <xdr:rowOff>19050</xdr:rowOff>
                  </from>
                  <to>
                    <xdr:col>0</xdr:col>
                    <xdr:colOff>419100</xdr:colOff>
                    <xdr:row>57</xdr:row>
                    <xdr:rowOff>142875</xdr:rowOff>
                  </to>
                </anchor>
              </controlPr>
            </control>
          </mc:Choice>
        </mc:AlternateContent>
        <mc:AlternateContent xmlns:mc="http://schemas.openxmlformats.org/markup-compatibility/2006">
          <mc:Choice Requires="x14">
            <control shapeId="10320" r:id="rId78" name="Check Box 80">
              <controlPr defaultSize="0" autoFill="0" autoLine="0" autoPict="0">
                <anchor moveWithCells="1">
                  <from>
                    <xdr:col>0</xdr:col>
                    <xdr:colOff>190500</xdr:colOff>
                    <xdr:row>58</xdr:row>
                    <xdr:rowOff>19050</xdr:rowOff>
                  </from>
                  <to>
                    <xdr:col>0</xdr:col>
                    <xdr:colOff>419100</xdr:colOff>
                    <xdr:row>58</xdr:row>
                    <xdr:rowOff>142875</xdr:rowOff>
                  </to>
                </anchor>
              </controlPr>
            </control>
          </mc:Choice>
        </mc:AlternateContent>
        <mc:AlternateContent xmlns:mc="http://schemas.openxmlformats.org/markup-compatibility/2006">
          <mc:Choice Requires="x14">
            <control shapeId="10321" r:id="rId79" name="Check Box 81">
              <controlPr defaultSize="0" autoFill="0" autoLine="0" autoPict="0">
                <anchor moveWithCells="1">
                  <from>
                    <xdr:col>0</xdr:col>
                    <xdr:colOff>190500</xdr:colOff>
                    <xdr:row>59</xdr:row>
                    <xdr:rowOff>19050</xdr:rowOff>
                  </from>
                  <to>
                    <xdr:col>0</xdr:col>
                    <xdr:colOff>419100</xdr:colOff>
                    <xdr:row>59</xdr:row>
                    <xdr:rowOff>142875</xdr:rowOff>
                  </to>
                </anchor>
              </controlPr>
            </control>
          </mc:Choice>
        </mc:AlternateContent>
        <mc:AlternateContent xmlns:mc="http://schemas.openxmlformats.org/markup-compatibility/2006">
          <mc:Choice Requires="x14">
            <control shapeId="10322" r:id="rId80" name="Check Box 82">
              <controlPr defaultSize="0" autoFill="0" autoLine="0" autoPict="0">
                <anchor moveWithCells="1">
                  <from>
                    <xdr:col>0</xdr:col>
                    <xdr:colOff>190500</xdr:colOff>
                    <xdr:row>60</xdr:row>
                    <xdr:rowOff>19050</xdr:rowOff>
                  </from>
                  <to>
                    <xdr:col>0</xdr:col>
                    <xdr:colOff>419100</xdr:colOff>
                    <xdr:row>60</xdr:row>
                    <xdr:rowOff>142875</xdr:rowOff>
                  </to>
                </anchor>
              </controlPr>
            </control>
          </mc:Choice>
        </mc:AlternateContent>
        <mc:AlternateContent xmlns:mc="http://schemas.openxmlformats.org/markup-compatibility/2006">
          <mc:Choice Requires="x14">
            <control shapeId="10323" r:id="rId81" name="Check Box 83">
              <controlPr defaultSize="0" autoFill="0" autoLine="0" autoPict="0">
                <anchor moveWithCells="1">
                  <from>
                    <xdr:col>0</xdr:col>
                    <xdr:colOff>190500</xdr:colOff>
                    <xdr:row>61</xdr:row>
                    <xdr:rowOff>28575</xdr:rowOff>
                  </from>
                  <to>
                    <xdr:col>0</xdr:col>
                    <xdr:colOff>419100</xdr:colOff>
                    <xdr:row>61</xdr:row>
                    <xdr:rowOff>152400</xdr:rowOff>
                  </to>
                </anchor>
              </controlPr>
            </control>
          </mc:Choice>
        </mc:AlternateContent>
        <mc:AlternateContent xmlns:mc="http://schemas.openxmlformats.org/markup-compatibility/2006">
          <mc:Choice Requires="x14">
            <control shapeId="10324" r:id="rId82" name="Check Box 84">
              <controlPr defaultSize="0" autoFill="0" autoLine="0" autoPict="0">
                <anchor moveWithCells="1">
                  <from>
                    <xdr:col>0</xdr:col>
                    <xdr:colOff>190500</xdr:colOff>
                    <xdr:row>62</xdr:row>
                    <xdr:rowOff>19050</xdr:rowOff>
                  </from>
                  <to>
                    <xdr:col>0</xdr:col>
                    <xdr:colOff>419100</xdr:colOff>
                    <xdr:row>62</xdr:row>
                    <xdr:rowOff>142875</xdr:rowOff>
                  </to>
                </anchor>
              </controlPr>
            </control>
          </mc:Choice>
        </mc:AlternateContent>
        <mc:AlternateContent xmlns:mc="http://schemas.openxmlformats.org/markup-compatibility/2006">
          <mc:Choice Requires="x14">
            <control shapeId="10325" r:id="rId83" name="Check Box 85">
              <controlPr defaultSize="0" autoFill="0" autoLine="0" autoPict="0">
                <anchor moveWithCells="1">
                  <from>
                    <xdr:col>0</xdr:col>
                    <xdr:colOff>190500</xdr:colOff>
                    <xdr:row>66</xdr:row>
                    <xdr:rowOff>19050</xdr:rowOff>
                  </from>
                  <to>
                    <xdr:col>0</xdr:col>
                    <xdr:colOff>419100</xdr:colOff>
                    <xdr:row>66</xdr:row>
                    <xdr:rowOff>142875</xdr:rowOff>
                  </to>
                </anchor>
              </controlPr>
            </control>
          </mc:Choice>
        </mc:AlternateContent>
        <mc:AlternateContent xmlns:mc="http://schemas.openxmlformats.org/markup-compatibility/2006">
          <mc:Choice Requires="x14">
            <control shapeId="10326" r:id="rId84" name="Check Box 86">
              <controlPr defaultSize="0" autoFill="0" autoLine="0" autoPict="0">
                <anchor moveWithCells="1">
                  <from>
                    <xdr:col>0</xdr:col>
                    <xdr:colOff>190500</xdr:colOff>
                    <xdr:row>67</xdr:row>
                    <xdr:rowOff>19050</xdr:rowOff>
                  </from>
                  <to>
                    <xdr:col>0</xdr:col>
                    <xdr:colOff>419100</xdr:colOff>
                    <xdr:row>67</xdr:row>
                    <xdr:rowOff>142875</xdr:rowOff>
                  </to>
                </anchor>
              </controlPr>
            </control>
          </mc:Choice>
        </mc:AlternateContent>
        <mc:AlternateContent xmlns:mc="http://schemas.openxmlformats.org/markup-compatibility/2006">
          <mc:Choice Requires="x14">
            <control shapeId="10327" r:id="rId85" name="Check Box 87">
              <controlPr defaultSize="0" autoFill="0" autoLine="0" autoPict="0">
                <anchor moveWithCells="1">
                  <from>
                    <xdr:col>0</xdr:col>
                    <xdr:colOff>190500</xdr:colOff>
                    <xdr:row>68</xdr:row>
                    <xdr:rowOff>19050</xdr:rowOff>
                  </from>
                  <to>
                    <xdr:col>0</xdr:col>
                    <xdr:colOff>419100</xdr:colOff>
                    <xdr:row>68</xdr:row>
                    <xdr:rowOff>142875</xdr:rowOff>
                  </to>
                </anchor>
              </controlPr>
            </control>
          </mc:Choice>
        </mc:AlternateContent>
        <mc:AlternateContent xmlns:mc="http://schemas.openxmlformats.org/markup-compatibility/2006">
          <mc:Choice Requires="x14">
            <control shapeId="10328" r:id="rId86" name="Check Box 88">
              <controlPr defaultSize="0" autoFill="0" autoLine="0" autoPict="0">
                <anchor moveWithCells="1">
                  <from>
                    <xdr:col>0</xdr:col>
                    <xdr:colOff>190500</xdr:colOff>
                    <xdr:row>69</xdr:row>
                    <xdr:rowOff>19050</xdr:rowOff>
                  </from>
                  <to>
                    <xdr:col>0</xdr:col>
                    <xdr:colOff>419100</xdr:colOff>
                    <xdr:row>69</xdr:row>
                    <xdr:rowOff>142875</xdr:rowOff>
                  </to>
                </anchor>
              </controlPr>
            </control>
          </mc:Choice>
        </mc:AlternateContent>
        <mc:AlternateContent xmlns:mc="http://schemas.openxmlformats.org/markup-compatibility/2006">
          <mc:Choice Requires="x14">
            <control shapeId="10329" r:id="rId87" name="Check Box 89">
              <controlPr defaultSize="0" autoFill="0" autoLine="0" autoPict="0">
                <anchor moveWithCells="1">
                  <from>
                    <xdr:col>0</xdr:col>
                    <xdr:colOff>190500</xdr:colOff>
                    <xdr:row>70</xdr:row>
                    <xdr:rowOff>19050</xdr:rowOff>
                  </from>
                  <to>
                    <xdr:col>0</xdr:col>
                    <xdr:colOff>419100</xdr:colOff>
                    <xdr:row>70</xdr:row>
                    <xdr:rowOff>142875</xdr:rowOff>
                  </to>
                </anchor>
              </controlPr>
            </control>
          </mc:Choice>
        </mc:AlternateContent>
        <mc:AlternateContent xmlns:mc="http://schemas.openxmlformats.org/markup-compatibility/2006">
          <mc:Choice Requires="x14">
            <control shapeId="10330" r:id="rId88" name="Check Box 90">
              <controlPr defaultSize="0" autoFill="0" autoLine="0" autoPict="0">
                <anchor moveWithCells="1">
                  <from>
                    <xdr:col>0</xdr:col>
                    <xdr:colOff>190500</xdr:colOff>
                    <xdr:row>72</xdr:row>
                    <xdr:rowOff>19050</xdr:rowOff>
                  </from>
                  <to>
                    <xdr:col>0</xdr:col>
                    <xdr:colOff>419100</xdr:colOff>
                    <xdr:row>72</xdr:row>
                    <xdr:rowOff>142875</xdr:rowOff>
                  </to>
                </anchor>
              </controlPr>
            </control>
          </mc:Choice>
        </mc:AlternateContent>
        <mc:AlternateContent xmlns:mc="http://schemas.openxmlformats.org/markup-compatibility/2006">
          <mc:Choice Requires="x14">
            <control shapeId="10331" r:id="rId89" name="Check Box 91">
              <controlPr defaultSize="0" autoFill="0" autoLine="0" autoPict="0">
                <anchor moveWithCells="1">
                  <from>
                    <xdr:col>0</xdr:col>
                    <xdr:colOff>190500</xdr:colOff>
                    <xdr:row>73</xdr:row>
                    <xdr:rowOff>19050</xdr:rowOff>
                  </from>
                  <to>
                    <xdr:col>0</xdr:col>
                    <xdr:colOff>419100</xdr:colOff>
                    <xdr:row>73</xdr:row>
                    <xdr:rowOff>142875</xdr:rowOff>
                  </to>
                </anchor>
              </controlPr>
            </control>
          </mc:Choice>
        </mc:AlternateContent>
        <mc:AlternateContent xmlns:mc="http://schemas.openxmlformats.org/markup-compatibility/2006">
          <mc:Choice Requires="x14">
            <control shapeId="10332" r:id="rId90" name="Check Box 92">
              <controlPr defaultSize="0" autoFill="0" autoLine="0" autoPict="0">
                <anchor moveWithCells="1">
                  <from>
                    <xdr:col>0</xdr:col>
                    <xdr:colOff>190500</xdr:colOff>
                    <xdr:row>74</xdr:row>
                    <xdr:rowOff>28575</xdr:rowOff>
                  </from>
                  <to>
                    <xdr:col>0</xdr:col>
                    <xdr:colOff>419100</xdr:colOff>
                    <xdr:row>74</xdr:row>
                    <xdr:rowOff>152400</xdr:rowOff>
                  </to>
                </anchor>
              </controlPr>
            </control>
          </mc:Choice>
        </mc:AlternateContent>
        <mc:AlternateContent xmlns:mc="http://schemas.openxmlformats.org/markup-compatibility/2006">
          <mc:Choice Requires="x14">
            <control shapeId="10333" r:id="rId91" name="Check Box 93">
              <controlPr defaultSize="0" autoFill="0" autoLine="0" autoPict="0">
                <anchor moveWithCells="1">
                  <from>
                    <xdr:col>0</xdr:col>
                    <xdr:colOff>190500</xdr:colOff>
                    <xdr:row>75</xdr:row>
                    <xdr:rowOff>19050</xdr:rowOff>
                  </from>
                  <to>
                    <xdr:col>0</xdr:col>
                    <xdr:colOff>419100</xdr:colOff>
                    <xdr:row>75</xdr:row>
                    <xdr:rowOff>142875</xdr:rowOff>
                  </to>
                </anchor>
              </controlPr>
            </control>
          </mc:Choice>
        </mc:AlternateContent>
        <mc:AlternateContent xmlns:mc="http://schemas.openxmlformats.org/markup-compatibility/2006">
          <mc:Choice Requires="x14">
            <control shapeId="10334" r:id="rId92" name="Check Box 94">
              <controlPr defaultSize="0" autoFill="0" autoLine="0" autoPict="0">
                <anchor moveWithCells="1">
                  <from>
                    <xdr:col>4</xdr:col>
                    <xdr:colOff>190500</xdr:colOff>
                    <xdr:row>42</xdr:row>
                    <xdr:rowOff>19050</xdr:rowOff>
                  </from>
                  <to>
                    <xdr:col>4</xdr:col>
                    <xdr:colOff>419100</xdr:colOff>
                    <xdr:row>42</xdr:row>
                    <xdr:rowOff>142875</xdr:rowOff>
                  </to>
                </anchor>
              </controlPr>
            </control>
          </mc:Choice>
        </mc:AlternateContent>
        <mc:AlternateContent xmlns:mc="http://schemas.openxmlformats.org/markup-compatibility/2006">
          <mc:Choice Requires="x14">
            <control shapeId="10335" r:id="rId93" name="Check Box 95">
              <controlPr defaultSize="0" autoFill="0" autoLine="0" autoPict="0">
                <anchor moveWithCells="1">
                  <from>
                    <xdr:col>4</xdr:col>
                    <xdr:colOff>190500</xdr:colOff>
                    <xdr:row>43</xdr:row>
                    <xdr:rowOff>19050</xdr:rowOff>
                  </from>
                  <to>
                    <xdr:col>4</xdr:col>
                    <xdr:colOff>419100</xdr:colOff>
                    <xdr:row>43</xdr:row>
                    <xdr:rowOff>142875</xdr:rowOff>
                  </to>
                </anchor>
              </controlPr>
            </control>
          </mc:Choice>
        </mc:AlternateContent>
        <mc:AlternateContent xmlns:mc="http://schemas.openxmlformats.org/markup-compatibility/2006">
          <mc:Choice Requires="x14">
            <control shapeId="10336" r:id="rId94" name="Check Box 96">
              <controlPr defaultSize="0" autoFill="0" autoLine="0" autoPict="0">
                <anchor moveWithCells="1">
                  <from>
                    <xdr:col>4</xdr:col>
                    <xdr:colOff>190500</xdr:colOff>
                    <xdr:row>44</xdr:row>
                    <xdr:rowOff>19050</xdr:rowOff>
                  </from>
                  <to>
                    <xdr:col>4</xdr:col>
                    <xdr:colOff>419100</xdr:colOff>
                    <xdr:row>44</xdr:row>
                    <xdr:rowOff>142875</xdr:rowOff>
                  </to>
                </anchor>
              </controlPr>
            </control>
          </mc:Choice>
        </mc:AlternateContent>
        <mc:AlternateContent xmlns:mc="http://schemas.openxmlformats.org/markup-compatibility/2006">
          <mc:Choice Requires="x14">
            <control shapeId="10337" r:id="rId95" name="Check Box 97">
              <controlPr defaultSize="0" autoFill="0" autoLine="0" autoPict="0">
                <anchor moveWithCells="1">
                  <from>
                    <xdr:col>4</xdr:col>
                    <xdr:colOff>190500</xdr:colOff>
                    <xdr:row>45</xdr:row>
                    <xdr:rowOff>19050</xdr:rowOff>
                  </from>
                  <to>
                    <xdr:col>4</xdr:col>
                    <xdr:colOff>419100</xdr:colOff>
                    <xdr:row>45</xdr:row>
                    <xdr:rowOff>142875</xdr:rowOff>
                  </to>
                </anchor>
              </controlPr>
            </control>
          </mc:Choice>
        </mc:AlternateContent>
        <mc:AlternateContent xmlns:mc="http://schemas.openxmlformats.org/markup-compatibility/2006">
          <mc:Choice Requires="x14">
            <control shapeId="10338" r:id="rId96" name="Check Box 98">
              <controlPr defaultSize="0" autoFill="0" autoLine="0" autoPict="0">
                <anchor moveWithCells="1">
                  <from>
                    <xdr:col>4</xdr:col>
                    <xdr:colOff>190500</xdr:colOff>
                    <xdr:row>46</xdr:row>
                    <xdr:rowOff>19050</xdr:rowOff>
                  </from>
                  <to>
                    <xdr:col>4</xdr:col>
                    <xdr:colOff>419100</xdr:colOff>
                    <xdr:row>46</xdr:row>
                    <xdr:rowOff>142875</xdr:rowOff>
                  </to>
                </anchor>
              </controlPr>
            </control>
          </mc:Choice>
        </mc:AlternateContent>
        <mc:AlternateContent xmlns:mc="http://schemas.openxmlformats.org/markup-compatibility/2006">
          <mc:Choice Requires="x14">
            <control shapeId="10339" r:id="rId97" name="Check Box 99">
              <controlPr defaultSize="0" autoFill="0" autoLine="0" autoPict="0">
                <anchor moveWithCells="1">
                  <from>
                    <xdr:col>4</xdr:col>
                    <xdr:colOff>190500</xdr:colOff>
                    <xdr:row>48</xdr:row>
                    <xdr:rowOff>19050</xdr:rowOff>
                  </from>
                  <to>
                    <xdr:col>4</xdr:col>
                    <xdr:colOff>419100</xdr:colOff>
                    <xdr:row>48</xdr:row>
                    <xdr:rowOff>142875</xdr:rowOff>
                  </to>
                </anchor>
              </controlPr>
            </control>
          </mc:Choice>
        </mc:AlternateContent>
        <mc:AlternateContent xmlns:mc="http://schemas.openxmlformats.org/markup-compatibility/2006">
          <mc:Choice Requires="x14">
            <control shapeId="10340" r:id="rId98" name="Check Box 100">
              <controlPr defaultSize="0" autoFill="0" autoLine="0" autoPict="0">
                <anchor moveWithCells="1">
                  <from>
                    <xdr:col>4</xdr:col>
                    <xdr:colOff>190500</xdr:colOff>
                    <xdr:row>50</xdr:row>
                    <xdr:rowOff>19050</xdr:rowOff>
                  </from>
                  <to>
                    <xdr:col>4</xdr:col>
                    <xdr:colOff>419100</xdr:colOff>
                    <xdr:row>50</xdr:row>
                    <xdr:rowOff>142875</xdr:rowOff>
                  </to>
                </anchor>
              </controlPr>
            </control>
          </mc:Choice>
        </mc:AlternateContent>
        <mc:AlternateContent xmlns:mc="http://schemas.openxmlformats.org/markup-compatibility/2006">
          <mc:Choice Requires="x14">
            <control shapeId="10341" r:id="rId99" name="Check Box 101">
              <controlPr defaultSize="0" autoFill="0" autoLine="0" autoPict="0">
                <anchor moveWithCells="1">
                  <from>
                    <xdr:col>4</xdr:col>
                    <xdr:colOff>190500</xdr:colOff>
                    <xdr:row>47</xdr:row>
                    <xdr:rowOff>19050</xdr:rowOff>
                  </from>
                  <to>
                    <xdr:col>4</xdr:col>
                    <xdr:colOff>419100</xdr:colOff>
                    <xdr:row>47</xdr:row>
                    <xdr:rowOff>142875</xdr:rowOff>
                  </to>
                </anchor>
              </controlPr>
            </control>
          </mc:Choice>
        </mc:AlternateContent>
        <mc:AlternateContent xmlns:mc="http://schemas.openxmlformats.org/markup-compatibility/2006">
          <mc:Choice Requires="x14">
            <control shapeId="10342" r:id="rId100" name="Check Box 102">
              <controlPr defaultSize="0" autoFill="0" autoLine="0" autoPict="0">
                <anchor moveWithCells="1">
                  <from>
                    <xdr:col>4</xdr:col>
                    <xdr:colOff>190500</xdr:colOff>
                    <xdr:row>49</xdr:row>
                    <xdr:rowOff>19050</xdr:rowOff>
                  </from>
                  <to>
                    <xdr:col>4</xdr:col>
                    <xdr:colOff>419100</xdr:colOff>
                    <xdr:row>49</xdr:row>
                    <xdr:rowOff>142875</xdr:rowOff>
                  </to>
                </anchor>
              </controlPr>
            </control>
          </mc:Choice>
        </mc:AlternateContent>
        <mc:AlternateContent xmlns:mc="http://schemas.openxmlformats.org/markup-compatibility/2006">
          <mc:Choice Requires="x14">
            <control shapeId="10343" r:id="rId101" name="Check Box 103">
              <controlPr defaultSize="0" autoFill="0" autoLine="0" autoPict="0">
                <anchor moveWithCells="1">
                  <from>
                    <xdr:col>4</xdr:col>
                    <xdr:colOff>190500</xdr:colOff>
                    <xdr:row>54</xdr:row>
                    <xdr:rowOff>19050</xdr:rowOff>
                  </from>
                  <to>
                    <xdr:col>4</xdr:col>
                    <xdr:colOff>419100</xdr:colOff>
                    <xdr:row>54</xdr:row>
                    <xdr:rowOff>142875</xdr:rowOff>
                  </to>
                </anchor>
              </controlPr>
            </control>
          </mc:Choice>
        </mc:AlternateContent>
        <mc:AlternateContent xmlns:mc="http://schemas.openxmlformats.org/markup-compatibility/2006">
          <mc:Choice Requires="x14">
            <control shapeId="10344" r:id="rId102" name="Check Box 104">
              <controlPr defaultSize="0" autoFill="0" autoLine="0" autoPict="0">
                <anchor moveWithCells="1">
                  <from>
                    <xdr:col>4</xdr:col>
                    <xdr:colOff>190500</xdr:colOff>
                    <xdr:row>55</xdr:row>
                    <xdr:rowOff>19050</xdr:rowOff>
                  </from>
                  <to>
                    <xdr:col>4</xdr:col>
                    <xdr:colOff>419100</xdr:colOff>
                    <xdr:row>55</xdr:row>
                    <xdr:rowOff>142875</xdr:rowOff>
                  </to>
                </anchor>
              </controlPr>
            </control>
          </mc:Choice>
        </mc:AlternateContent>
        <mc:AlternateContent xmlns:mc="http://schemas.openxmlformats.org/markup-compatibility/2006">
          <mc:Choice Requires="x14">
            <control shapeId="10345" r:id="rId103" name="Check Box 105">
              <controlPr defaultSize="0" autoFill="0" autoLine="0" autoPict="0">
                <anchor moveWithCells="1">
                  <from>
                    <xdr:col>4</xdr:col>
                    <xdr:colOff>190500</xdr:colOff>
                    <xdr:row>56</xdr:row>
                    <xdr:rowOff>19050</xdr:rowOff>
                  </from>
                  <to>
                    <xdr:col>4</xdr:col>
                    <xdr:colOff>419100</xdr:colOff>
                    <xdr:row>56</xdr:row>
                    <xdr:rowOff>142875</xdr:rowOff>
                  </to>
                </anchor>
              </controlPr>
            </control>
          </mc:Choice>
        </mc:AlternateContent>
        <mc:AlternateContent xmlns:mc="http://schemas.openxmlformats.org/markup-compatibility/2006">
          <mc:Choice Requires="x14">
            <control shapeId="10346" r:id="rId104" name="Check Box 106">
              <controlPr defaultSize="0" autoFill="0" autoLine="0" autoPict="0">
                <anchor moveWithCells="1">
                  <from>
                    <xdr:col>4</xdr:col>
                    <xdr:colOff>190500</xdr:colOff>
                    <xdr:row>57</xdr:row>
                    <xdr:rowOff>19050</xdr:rowOff>
                  </from>
                  <to>
                    <xdr:col>4</xdr:col>
                    <xdr:colOff>419100</xdr:colOff>
                    <xdr:row>57</xdr:row>
                    <xdr:rowOff>142875</xdr:rowOff>
                  </to>
                </anchor>
              </controlPr>
            </control>
          </mc:Choice>
        </mc:AlternateContent>
        <mc:AlternateContent xmlns:mc="http://schemas.openxmlformats.org/markup-compatibility/2006">
          <mc:Choice Requires="x14">
            <control shapeId="10347" r:id="rId105" name="Check Box 107">
              <controlPr defaultSize="0" autoFill="0" autoLine="0" autoPict="0">
                <anchor moveWithCells="1">
                  <from>
                    <xdr:col>4</xdr:col>
                    <xdr:colOff>190500</xdr:colOff>
                    <xdr:row>58</xdr:row>
                    <xdr:rowOff>19050</xdr:rowOff>
                  </from>
                  <to>
                    <xdr:col>4</xdr:col>
                    <xdr:colOff>419100</xdr:colOff>
                    <xdr:row>58</xdr:row>
                    <xdr:rowOff>142875</xdr:rowOff>
                  </to>
                </anchor>
              </controlPr>
            </control>
          </mc:Choice>
        </mc:AlternateContent>
        <mc:AlternateContent xmlns:mc="http://schemas.openxmlformats.org/markup-compatibility/2006">
          <mc:Choice Requires="x14">
            <control shapeId="10348" r:id="rId106" name="Check Box 108">
              <controlPr defaultSize="0" autoFill="0" autoLine="0" autoPict="0">
                <anchor moveWithCells="1">
                  <from>
                    <xdr:col>4</xdr:col>
                    <xdr:colOff>190500</xdr:colOff>
                    <xdr:row>60</xdr:row>
                    <xdr:rowOff>19050</xdr:rowOff>
                  </from>
                  <to>
                    <xdr:col>4</xdr:col>
                    <xdr:colOff>419100</xdr:colOff>
                    <xdr:row>60</xdr:row>
                    <xdr:rowOff>142875</xdr:rowOff>
                  </to>
                </anchor>
              </controlPr>
            </control>
          </mc:Choice>
        </mc:AlternateContent>
        <mc:AlternateContent xmlns:mc="http://schemas.openxmlformats.org/markup-compatibility/2006">
          <mc:Choice Requires="x14">
            <control shapeId="10349" r:id="rId107" name="Check Box 109">
              <controlPr defaultSize="0" autoFill="0" autoLine="0" autoPict="0">
                <anchor moveWithCells="1">
                  <from>
                    <xdr:col>4</xdr:col>
                    <xdr:colOff>190500</xdr:colOff>
                    <xdr:row>61</xdr:row>
                    <xdr:rowOff>28575</xdr:rowOff>
                  </from>
                  <to>
                    <xdr:col>4</xdr:col>
                    <xdr:colOff>419100</xdr:colOff>
                    <xdr:row>61</xdr:row>
                    <xdr:rowOff>152400</xdr:rowOff>
                  </to>
                </anchor>
              </controlPr>
            </control>
          </mc:Choice>
        </mc:AlternateContent>
        <mc:AlternateContent xmlns:mc="http://schemas.openxmlformats.org/markup-compatibility/2006">
          <mc:Choice Requires="x14">
            <control shapeId="10350" r:id="rId108" name="Check Box 110">
              <controlPr defaultSize="0" autoFill="0" autoLine="0" autoPict="0">
                <anchor moveWithCells="1">
                  <from>
                    <xdr:col>4</xdr:col>
                    <xdr:colOff>190500</xdr:colOff>
                    <xdr:row>62</xdr:row>
                    <xdr:rowOff>19050</xdr:rowOff>
                  </from>
                  <to>
                    <xdr:col>4</xdr:col>
                    <xdr:colOff>419100</xdr:colOff>
                    <xdr:row>62</xdr:row>
                    <xdr:rowOff>142875</xdr:rowOff>
                  </to>
                </anchor>
              </controlPr>
            </control>
          </mc:Choice>
        </mc:AlternateContent>
        <mc:AlternateContent xmlns:mc="http://schemas.openxmlformats.org/markup-compatibility/2006">
          <mc:Choice Requires="x14">
            <control shapeId="10351" r:id="rId109" name="Check Box 111">
              <controlPr defaultSize="0" autoFill="0" autoLine="0" autoPict="0">
                <anchor moveWithCells="1">
                  <from>
                    <xdr:col>4</xdr:col>
                    <xdr:colOff>190500</xdr:colOff>
                    <xdr:row>59</xdr:row>
                    <xdr:rowOff>19050</xdr:rowOff>
                  </from>
                  <to>
                    <xdr:col>4</xdr:col>
                    <xdr:colOff>419100</xdr:colOff>
                    <xdr:row>59</xdr:row>
                    <xdr:rowOff>142875</xdr:rowOff>
                  </to>
                </anchor>
              </controlPr>
            </control>
          </mc:Choice>
        </mc:AlternateContent>
        <mc:AlternateContent xmlns:mc="http://schemas.openxmlformats.org/markup-compatibility/2006">
          <mc:Choice Requires="x14">
            <control shapeId="10352" r:id="rId110" name="Check Box 112">
              <controlPr defaultSize="0" autoFill="0" autoLine="0" autoPict="0">
                <anchor moveWithCells="1">
                  <from>
                    <xdr:col>4</xdr:col>
                    <xdr:colOff>190500</xdr:colOff>
                    <xdr:row>66</xdr:row>
                    <xdr:rowOff>19050</xdr:rowOff>
                  </from>
                  <to>
                    <xdr:col>4</xdr:col>
                    <xdr:colOff>419100</xdr:colOff>
                    <xdr:row>66</xdr:row>
                    <xdr:rowOff>142875</xdr:rowOff>
                  </to>
                </anchor>
              </controlPr>
            </control>
          </mc:Choice>
        </mc:AlternateContent>
        <mc:AlternateContent xmlns:mc="http://schemas.openxmlformats.org/markup-compatibility/2006">
          <mc:Choice Requires="x14">
            <control shapeId="10353" r:id="rId111" name="Check Box 113">
              <controlPr defaultSize="0" autoFill="0" autoLine="0" autoPict="0">
                <anchor moveWithCells="1">
                  <from>
                    <xdr:col>4</xdr:col>
                    <xdr:colOff>190500</xdr:colOff>
                    <xdr:row>67</xdr:row>
                    <xdr:rowOff>19050</xdr:rowOff>
                  </from>
                  <to>
                    <xdr:col>4</xdr:col>
                    <xdr:colOff>419100</xdr:colOff>
                    <xdr:row>67</xdr:row>
                    <xdr:rowOff>142875</xdr:rowOff>
                  </to>
                </anchor>
              </controlPr>
            </control>
          </mc:Choice>
        </mc:AlternateContent>
        <mc:AlternateContent xmlns:mc="http://schemas.openxmlformats.org/markup-compatibility/2006">
          <mc:Choice Requires="x14">
            <control shapeId="10354" r:id="rId112" name="Check Box 114">
              <controlPr defaultSize="0" autoFill="0" autoLine="0" autoPict="0">
                <anchor moveWithCells="1">
                  <from>
                    <xdr:col>4</xdr:col>
                    <xdr:colOff>190500</xdr:colOff>
                    <xdr:row>68</xdr:row>
                    <xdr:rowOff>19050</xdr:rowOff>
                  </from>
                  <to>
                    <xdr:col>4</xdr:col>
                    <xdr:colOff>419100</xdr:colOff>
                    <xdr:row>68</xdr:row>
                    <xdr:rowOff>142875</xdr:rowOff>
                  </to>
                </anchor>
              </controlPr>
            </control>
          </mc:Choice>
        </mc:AlternateContent>
        <mc:AlternateContent xmlns:mc="http://schemas.openxmlformats.org/markup-compatibility/2006">
          <mc:Choice Requires="x14">
            <control shapeId="10355" r:id="rId113" name="Check Box 115">
              <controlPr defaultSize="0" autoFill="0" autoLine="0" autoPict="0">
                <anchor moveWithCells="1">
                  <from>
                    <xdr:col>4</xdr:col>
                    <xdr:colOff>190500</xdr:colOff>
                    <xdr:row>69</xdr:row>
                    <xdr:rowOff>19050</xdr:rowOff>
                  </from>
                  <to>
                    <xdr:col>4</xdr:col>
                    <xdr:colOff>419100</xdr:colOff>
                    <xdr:row>69</xdr:row>
                    <xdr:rowOff>142875</xdr:rowOff>
                  </to>
                </anchor>
              </controlPr>
            </control>
          </mc:Choice>
        </mc:AlternateContent>
        <mc:AlternateContent xmlns:mc="http://schemas.openxmlformats.org/markup-compatibility/2006">
          <mc:Choice Requires="x14">
            <control shapeId="10356" r:id="rId114" name="Check Box 116">
              <controlPr defaultSize="0" autoFill="0" autoLine="0" autoPict="0">
                <anchor moveWithCells="1">
                  <from>
                    <xdr:col>4</xdr:col>
                    <xdr:colOff>190500</xdr:colOff>
                    <xdr:row>70</xdr:row>
                    <xdr:rowOff>19050</xdr:rowOff>
                  </from>
                  <to>
                    <xdr:col>4</xdr:col>
                    <xdr:colOff>419100</xdr:colOff>
                    <xdr:row>70</xdr:row>
                    <xdr:rowOff>142875</xdr:rowOff>
                  </to>
                </anchor>
              </controlPr>
            </control>
          </mc:Choice>
        </mc:AlternateContent>
        <mc:AlternateContent xmlns:mc="http://schemas.openxmlformats.org/markup-compatibility/2006">
          <mc:Choice Requires="x14">
            <control shapeId="10357" r:id="rId115" name="Check Box 117">
              <controlPr defaultSize="0" autoFill="0" autoLine="0" autoPict="0">
                <anchor moveWithCells="1">
                  <from>
                    <xdr:col>4</xdr:col>
                    <xdr:colOff>190500</xdr:colOff>
                    <xdr:row>73</xdr:row>
                    <xdr:rowOff>19050</xdr:rowOff>
                  </from>
                  <to>
                    <xdr:col>4</xdr:col>
                    <xdr:colOff>419100</xdr:colOff>
                    <xdr:row>73</xdr:row>
                    <xdr:rowOff>142875</xdr:rowOff>
                  </to>
                </anchor>
              </controlPr>
            </control>
          </mc:Choice>
        </mc:AlternateContent>
        <mc:AlternateContent xmlns:mc="http://schemas.openxmlformats.org/markup-compatibility/2006">
          <mc:Choice Requires="x14">
            <control shapeId="10358" r:id="rId116" name="Check Box 118">
              <controlPr defaultSize="0" autoFill="0" autoLine="0" autoPict="0">
                <anchor moveWithCells="1">
                  <from>
                    <xdr:col>4</xdr:col>
                    <xdr:colOff>190500</xdr:colOff>
                    <xdr:row>74</xdr:row>
                    <xdr:rowOff>28575</xdr:rowOff>
                  </from>
                  <to>
                    <xdr:col>4</xdr:col>
                    <xdr:colOff>419100</xdr:colOff>
                    <xdr:row>74</xdr:row>
                    <xdr:rowOff>152400</xdr:rowOff>
                  </to>
                </anchor>
              </controlPr>
            </control>
          </mc:Choice>
        </mc:AlternateContent>
        <mc:AlternateContent xmlns:mc="http://schemas.openxmlformats.org/markup-compatibility/2006">
          <mc:Choice Requires="x14">
            <control shapeId="10359" r:id="rId117" name="Check Box 119">
              <controlPr defaultSize="0" autoFill="0" autoLine="0" autoPict="0">
                <anchor moveWithCells="1">
                  <from>
                    <xdr:col>4</xdr:col>
                    <xdr:colOff>190500</xdr:colOff>
                    <xdr:row>75</xdr:row>
                    <xdr:rowOff>19050</xdr:rowOff>
                  </from>
                  <to>
                    <xdr:col>4</xdr:col>
                    <xdr:colOff>419100</xdr:colOff>
                    <xdr:row>75</xdr:row>
                    <xdr:rowOff>142875</xdr:rowOff>
                  </to>
                </anchor>
              </controlPr>
            </control>
          </mc:Choice>
        </mc:AlternateContent>
        <mc:AlternateContent xmlns:mc="http://schemas.openxmlformats.org/markup-compatibility/2006">
          <mc:Choice Requires="x14">
            <control shapeId="10360" r:id="rId118" name="Check Box 120">
              <controlPr defaultSize="0" autoFill="0" autoLine="0" autoPict="0">
                <anchor moveWithCells="1">
                  <from>
                    <xdr:col>4</xdr:col>
                    <xdr:colOff>190500</xdr:colOff>
                    <xdr:row>72</xdr:row>
                    <xdr:rowOff>19050</xdr:rowOff>
                  </from>
                  <to>
                    <xdr:col>4</xdr:col>
                    <xdr:colOff>419100</xdr:colOff>
                    <xdr:row>72</xdr:row>
                    <xdr:rowOff>142875</xdr:rowOff>
                  </to>
                </anchor>
              </controlPr>
            </control>
          </mc:Choice>
        </mc:AlternateContent>
        <mc:AlternateContent xmlns:mc="http://schemas.openxmlformats.org/markup-compatibility/2006">
          <mc:Choice Requires="x14">
            <control shapeId="10361" r:id="rId119" name="Check Box 121">
              <controlPr defaultSize="0" autoFill="0" autoLine="0" autoPict="0">
                <anchor moveWithCells="1">
                  <from>
                    <xdr:col>4</xdr:col>
                    <xdr:colOff>190500</xdr:colOff>
                    <xdr:row>76</xdr:row>
                    <xdr:rowOff>28575</xdr:rowOff>
                  </from>
                  <to>
                    <xdr:col>4</xdr:col>
                    <xdr:colOff>419100</xdr:colOff>
                    <xdr:row>76</xdr:row>
                    <xdr:rowOff>152400</xdr:rowOff>
                  </to>
                </anchor>
              </controlPr>
            </control>
          </mc:Choice>
        </mc:AlternateContent>
        <mc:AlternateContent xmlns:mc="http://schemas.openxmlformats.org/markup-compatibility/2006">
          <mc:Choice Requires="x14">
            <control shapeId="10362" r:id="rId120" name="Check Box 122">
              <controlPr defaultSize="0" autoFill="0" autoLine="0" autoPict="0">
                <anchor moveWithCells="1">
                  <from>
                    <xdr:col>4</xdr:col>
                    <xdr:colOff>190500</xdr:colOff>
                    <xdr:row>77</xdr:row>
                    <xdr:rowOff>19050</xdr:rowOff>
                  </from>
                  <to>
                    <xdr:col>4</xdr:col>
                    <xdr:colOff>419100</xdr:colOff>
                    <xdr:row>77</xdr:row>
                    <xdr:rowOff>142875</xdr:rowOff>
                  </to>
                </anchor>
              </controlPr>
            </control>
          </mc:Choice>
        </mc:AlternateContent>
        <mc:AlternateContent xmlns:mc="http://schemas.openxmlformats.org/markup-compatibility/2006">
          <mc:Choice Requires="x14">
            <control shapeId="10363" r:id="rId121" name="Check Box 123">
              <controlPr defaultSize="0" autoFill="0" autoLine="0" autoPict="0">
                <anchor moveWithCells="1">
                  <from>
                    <xdr:col>4</xdr:col>
                    <xdr:colOff>190500</xdr:colOff>
                    <xdr:row>78</xdr:row>
                    <xdr:rowOff>19050</xdr:rowOff>
                  </from>
                  <to>
                    <xdr:col>4</xdr:col>
                    <xdr:colOff>419100</xdr:colOff>
                    <xdr:row>78</xdr:row>
                    <xdr:rowOff>142875</xdr:rowOff>
                  </to>
                </anchor>
              </controlPr>
            </control>
          </mc:Choice>
        </mc:AlternateContent>
        <mc:AlternateContent xmlns:mc="http://schemas.openxmlformats.org/markup-compatibility/2006">
          <mc:Choice Requires="x14">
            <control shapeId="10364" r:id="rId122" name="Check Box 124">
              <controlPr defaultSize="0" autoFill="0" autoLine="0" autoPict="0">
                <anchor moveWithCells="1">
                  <from>
                    <xdr:col>4</xdr:col>
                    <xdr:colOff>190500</xdr:colOff>
                    <xdr:row>10</xdr:row>
                    <xdr:rowOff>19050</xdr:rowOff>
                  </from>
                  <to>
                    <xdr:col>4</xdr:col>
                    <xdr:colOff>409575</xdr:colOff>
                    <xdr:row>10</xdr:row>
                    <xdr:rowOff>142875</xdr:rowOff>
                  </to>
                </anchor>
              </controlPr>
            </control>
          </mc:Choice>
        </mc:AlternateContent>
        <mc:AlternateContent xmlns:mc="http://schemas.openxmlformats.org/markup-compatibility/2006">
          <mc:Choice Requires="x14">
            <control shapeId="10365" r:id="rId123" name="Check Box 125">
              <controlPr defaultSize="0" autoFill="0" autoLine="0" autoPict="0">
                <anchor moveWithCells="1">
                  <from>
                    <xdr:col>4</xdr:col>
                    <xdr:colOff>190500</xdr:colOff>
                    <xdr:row>79</xdr:row>
                    <xdr:rowOff>19050</xdr:rowOff>
                  </from>
                  <to>
                    <xdr:col>4</xdr:col>
                    <xdr:colOff>419100</xdr:colOff>
                    <xdr:row>79</xdr:row>
                    <xdr:rowOff>142875</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4">
    <tabColor rgb="FF00B050"/>
  </sheetPr>
  <dimension ref="A1"/>
  <sheetViews>
    <sheetView view="pageBreakPreview" topLeftCell="A61" zoomScale="60" zoomScaleNormal="100" workbookViewId="0"/>
  </sheetViews>
  <sheetFormatPr defaultRowHeight="15" x14ac:dyDescent="0.25"/>
  <sheetData/>
  <pageMargins left="0.7" right="0.7" top="0.75" bottom="0.75" header="0.3" footer="0.3"/>
  <pageSetup scale="44"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00B050"/>
  </sheetPr>
  <dimension ref="A1:E41"/>
  <sheetViews>
    <sheetView zoomScaleNormal="100" workbookViewId="0">
      <selection sqref="A1:E1"/>
    </sheetView>
  </sheetViews>
  <sheetFormatPr defaultRowHeight="15" x14ac:dyDescent="0.25"/>
  <cols>
    <col min="2" max="2" width="27.85546875" customWidth="1"/>
    <col min="5" max="5" width="28.5703125" bestFit="1" customWidth="1"/>
  </cols>
  <sheetData>
    <row r="1" spans="1:5" x14ac:dyDescent="0.25">
      <c r="A1" s="342" t="s">
        <v>970</v>
      </c>
      <c r="B1" s="342"/>
      <c r="C1" s="342"/>
      <c r="D1" s="342"/>
      <c r="E1" s="342"/>
    </row>
    <row r="3" spans="1:5" x14ac:dyDescent="0.25">
      <c r="A3" s="5" t="s">
        <v>520</v>
      </c>
      <c r="D3" s="5" t="s">
        <v>526</v>
      </c>
    </row>
    <row r="4" spans="1:5" x14ac:dyDescent="0.25">
      <c r="A4">
        <v>7</v>
      </c>
      <c r="B4" t="s">
        <v>35</v>
      </c>
      <c r="D4">
        <v>1</v>
      </c>
      <c r="E4" t="s">
        <v>35</v>
      </c>
    </row>
    <row r="5" spans="1:5" x14ac:dyDescent="0.25">
      <c r="A5">
        <v>14</v>
      </c>
      <c r="B5" t="s">
        <v>532</v>
      </c>
      <c r="D5">
        <v>8</v>
      </c>
      <c r="E5" t="s">
        <v>536</v>
      </c>
    </row>
    <row r="6" spans="1:5" x14ac:dyDescent="0.25">
      <c r="A6">
        <v>21</v>
      </c>
      <c r="B6" t="s">
        <v>35</v>
      </c>
      <c r="D6">
        <v>15</v>
      </c>
      <c r="E6" t="s">
        <v>35</v>
      </c>
    </row>
    <row r="7" spans="1:5" x14ac:dyDescent="0.25">
      <c r="A7">
        <v>28</v>
      </c>
      <c r="B7" t="s">
        <v>31</v>
      </c>
      <c r="D7">
        <v>22</v>
      </c>
      <c r="E7" t="s">
        <v>31</v>
      </c>
    </row>
    <row r="8" spans="1:5" x14ac:dyDescent="0.25">
      <c r="D8">
        <v>29</v>
      </c>
      <c r="E8" t="s">
        <v>35</v>
      </c>
    </row>
    <row r="10" spans="1:5" x14ac:dyDescent="0.25">
      <c r="A10" s="5" t="s">
        <v>521</v>
      </c>
      <c r="D10" s="5" t="s">
        <v>527</v>
      </c>
    </row>
    <row r="11" spans="1:5" x14ac:dyDescent="0.25">
      <c r="A11">
        <v>4</v>
      </c>
      <c r="B11" t="s">
        <v>35</v>
      </c>
      <c r="D11">
        <v>5</v>
      </c>
      <c r="E11" t="s">
        <v>35</v>
      </c>
    </row>
    <row r="12" spans="1:5" x14ac:dyDescent="0.25">
      <c r="A12">
        <v>11</v>
      </c>
      <c r="B12" t="s">
        <v>533</v>
      </c>
      <c r="D12">
        <v>12</v>
      </c>
      <c r="E12" t="s">
        <v>537</v>
      </c>
    </row>
    <row r="13" spans="1:5" x14ac:dyDescent="0.25">
      <c r="A13">
        <v>18</v>
      </c>
      <c r="B13" t="s">
        <v>35</v>
      </c>
      <c r="D13">
        <v>19</v>
      </c>
      <c r="E13" t="s">
        <v>35</v>
      </c>
    </row>
    <row r="14" spans="1:5" x14ac:dyDescent="0.25">
      <c r="A14">
        <v>25</v>
      </c>
      <c r="B14" t="s">
        <v>31</v>
      </c>
      <c r="D14">
        <v>26</v>
      </c>
      <c r="E14" t="s">
        <v>31</v>
      </c>
    </row>
    <row r="16" spans="1:5" x14ac:dyDescent="0.25">
      <c r="A16" s="5" t="s">
        <v>522</v>
      </c>
      <c r="D16" s="5" t="s">
        <v>528</v>
      </c>
    </row>
    <row r="17" spans="1:5" x14ac:dyDescent="0.25">
      <c r="A17">
        <v>4</v>
      </c>
      <c r="B17" t="s">
        <v>35</v>
      </c>
      <c r="D17">
        <v>2</v>
      </c>
      <c r="E17" t="s">
        <v>35</v>
      </c>
    </row>
    <row r="18" spans="1:5" x14ac:dyDescent="0.25">
      <c r="A18">
        <v>11</v>
      </c>
      <c r="B18" t="s">
        <v>33</v>
      </c>
      <c r="D18">
        <v>9</v>
      </c>
      <c r="E18" t="s">
        <v>949</v>
      </c>
    </row>
    <row r="19" spans="1:5" x14ac:dyDescent="0.25">
      <c r="A19">
        <v>18</v>
      </c>
      <c r="B19" t="s">
        <v>35</v>
      </c>
      <c r="D19">
        <v>16</v>
      </c>
      <c r="E19" t="s">
        <v>35</v>
      </c>
    </row>
    <row r="20" spans="1:5" x14ac:dyDescent="0.25">
      <c r="A20">
        <v>25</v>
      </c>
      <c r="B20" t="s">
        <v>31</v>
      </c>
      <c r="D20">
        <v>23</v>
      </c>
      <c r="E20" t="s">
        <v>31</v>
      </c>
    </row>
    <row r="21" spans="1:5" x14ac:dyDescent="0.25">
      <c r="D21">
        <v>30</v>
      </c>
      <c r="E21" t="s">
        <v>35</v>
      </c>
    </row>
    <row r="23" spans="1:5" x14ac:dyDescent="0.25">
      <c r="A23" s="5" t="s">
        <v>523</v>
      </c>
      <c r="D23" s="5" t="s">
        <v>529</v>
      </c>
    </row>
    <row r="24" spans="1:5" x14ac:dyDescent="0.25">
      <c r="A24">
        <v>1</v>
      </c>
      <c r="B24" t="s">
        <v>35</v>
      </c>
      <c r="D24">
        <v>7</v>
      </c>
      <c r="E24" t="s">
        <v>35</v>
      </c>
    </row>
    <row r="25" spans="1:5" x14ac:dyDescent="0.25">
      <c r="A25">
        <v>8</v>
      </c>
      <c r="B25" t="s">
        <v>534</v>
      </c>
      <c r="D25">
        <v>14</v>
      </c>
      <c r="E25" t="s">
        <v>539</v>
      </c>
    </row>
    <row r="26" spans="1:5" x14ac:dyDescent="0.25">
      <c r="A26">
        <v>15</v>
      </c>
      <c r="B26" t="s">
        <v>35</v>
      </c>
      <c r="D26">
        <v>21</v>
      </c>
      <c r="E26" t="s">
        <v>35</v>
      </c>
    </row>
    <row r="27" spans="1:5" x14ac:dyDescent="0.25">
      <c r="A27">
        <v>22</v>
      </c>
      <c r="B27" t="s">
        <v>31</v>
      </c>
      <c r="D27">
        <v>28</v>
      </c>
      <c r="E27" t="s">
        <v>31</v>
      </c>
    </row>
    <row r="28" spans="1:5" x14ac:dyDescent="0.25">
      <c r="A28">
        <v>29</v>
      </c>
      <c r="B28" t="s">
        <v>35</v>
      </c>
    </row>
    <row r="30" spans="1:5" x14ac:dyDescent="0.25">
      <c r="A30" s="5" t="s">
        <v>524</v>
      </c>
      <c r="D30" s="5" t="s">
        <v>530</v>
      </c>
    </row>
    <row r="31" spans="1:5" x14ac:dyDescent="0.25">
      <c r="A31">
        <v>6</v>
      </c>
      <c r="B31" t="s">
        <v>35</v>
      </c>
      <c r="D31">
        <v>4</v>
      </c>
      <c r="E31" t="s">
        <v>35</v>
      </c>
    </row>
    <row r="32" spans="1:5" x14ac:dyDescent="0.25">
      <c r="A32">
        <v>13</v>
      </c>
      <c r="B32" t="s">
        <v>34</v>
      </c>
      <c r="D32">
        <v>11</v>
      </c>
      <c r="E32" t="s">
        <v>971</v>
      </c>
    </row>
    <row r="33" spans="1:5" x14ac:dyDescent="0.25">
      <c r="A33">
        <v>20</v>
      </c>
      <c r="B33" t="s">
        <v>35</v>
      </c>
      <c r="D33">
        <v>18</v>
      </c>
      <c r="E33" t="s">
        <v>35</v>
      </c>
    </row>
    <row r="34" spans="1:5" x14ac:dyDescent="0.25">
      <c r="A34">
        <v>27</v>
      </c>
      <c r="B34" t="s">
        <v>31</v>
      </c>
      <c r="D34">
        <v>25</v>
      </c>
      <c r="E34" t="s">
        <v>31</v>
      </c>
    </row>
    <row r="36" spans="1:5" x14ac:dyDescent="0.25">
      <c r="A36" s="5" t="s">
        <v>525</v>
      </c>
      <c r="D36" s="5" t="s">
        <v>531</v>
      </c>
    </row>
    <row r="37" spans="1:5" x14ac:dyDescent="0.25">
      <c r="A37">
        <v>3</v>
      </c>
      <c r="B37" t="s">
        <v>35</v>
      </c>
      <c r="D37">
        <v>2</v>
      </c>
      <c r="E37" t="s">
        <v>35</v>
      </c>
    </row>
    <row r="38" spans="1:5" x14ac:dyDescent="0.25">
      <c r="A38">
        <v>10</v>
      </c>
      <c r="B38" t="s">
        <v>535</v>
      </c>
      <c r="D38">
        <v>9</v>
      </c>
      <c r="E38" t="s">
        <v>538</v>
      </c>
    </row>
    <row r="39" spans="1:5" x14ac:dyDescent="0.25">
      <c r="A39">
        <v>17</v>
      </c>
      <c r="B39" t="s">
        <v>35</v>
      </c>
      <c r="D39">
        <v>16</v>
      </c>
      <c r="E39" t="s">
        <v>35</v>
      </c>
    </row>
    <row r="40" spans="1:5" x14ac:dyDescent="0.25">
      <c r="A40">
        <v>24</v>
      </c>
      <c r="B40" t="s">
        <v>31</v>
      </c>
      <c r="D40">
        <v>23</v>
      </c>
      <c r="E40" t="s">
        <v>31</v>
      </c>
    </row>
    <row r="41" spans="1:5" x14ac:dyDescent="0.25">
      <c r="D41">
        <v>30</v>
      </c>
      <c r="E41" t="s">
        <v>968</v>
      </c>
    </row>
  </sheetData>
  <mergeCells count="1">
    <mergeCell ref="A1:E1"/>
  </mergeCells>
  <pageMargins left="0.7" right="0.7" top="0.75" bottom="0.75" header="0.3" footer="0.3"/>
  <pageSetup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1B24A5-51DC-47A3-821D-F99C97F149B0}">
  <sheetPr>
    <tabColor rgb="FF00B050"/>
    <pageSetUpPr fitToPage="1"/>
  </sheetPr>
  <dimension ref="A1:AD66"/>
  <sheetViews>
    <sheetView workbookViewId="0">
      <selection sqref="A1:Y58"/>
    </sheetView>
  </sheetViews>
  <sheetFormatPr defaultRowHeight="15" x14ac:dyDescent="0.25"/>
  <cols>
    <col min="1" max="1" width="4.42578125" bestFit="1" customWidth="1"/>
    <col min="2" max="2" width="5.42578125" bestFit="1" customWidth="1"/>
    <col min="3" max="3" width="4.42578125" bestFit="1" customWidth="1"/>
    <col min="4" max="4" width="5.42578125" bestFit="1" customWidth="1"/>
    <col min="5" max="6" width="4.42578125" bestFit="1" customWidth="1"/>
    <col min="7" max="7" width="28.42578125" customWidth="1"/>
    <col min="8" max="8" width="4.42578125" bestFit="1" customWidth="1"/>
    <col min="9" max="9" width="6.85546875" customWidth="1"/>
    <col min="10" max="10" width="3.5703125" customWidth="1"/>
    <col min="11" max="11" width="2.7109375" customWidth="1"/>
    <col min="12" max="12" width="11.28515625" customWidth="1"/>
    <col min="13" max="13" width="2.140625" customWidth="1"/>
    <col min="14" max="14" width="2" customWidth="1"/>
    <col min="15" max="15" width="27.140625" customWidth="1"/>
    <col min="16" max="16" width="6.5703125" customWidth="1"/>
    <col min="17" max="17" width="4.42578125" bestFit="1" customWidth="1"/>
    <col min="18" max="18" width="5.42578125" bestFit="1" customWidth="1"/>
    <col min="19" max="19" width="4.42578125" bestFit="1" customWidth="1"/>
    <col min="20" max="20" width="5.42578125" bestFit="1" customWidth="1"/>
    <col min="21" max="22" width="4.42578125" bestFit="1" customWidth="1"/>
    <col min="23" max="23" width="28.42578125" customWidth="1"/>
    <col min="24" max="24" width="4.42578125" bestFit="1" customWidth="1"/>
    <col min="25" max="25" width="0.140625" customWidth="1"/>
    <col min="28" max="28" width="10.7109375" bestFit="1" customWidth="1"/>
    <col min="30" max="30" width="9.7109375" bestFit="1" customWidth="1"/>
  </cols>
  <sheetData>
    <row r="1" spans="1:29" ht="23.25" customHeight="1" x14ac:dyDescent="0.4">
      <c r="A1" s="355" t="s">
        <v>940</v>
      </c>
      <c r="B1" s="356"/>
      <c r="C1" s="356"/>
      <c r="D1" s="356"/>
      <c r="E1" s="356"/>
      <c r="F1" s="356"/>
      <c r="G1" s="356"/>
      <c r="H1" s="356"/>
      <c r="I1" s="356"/>
      <c r="J1" s="356"/>
      <c r="K1" s="356"/>
      <c r="L1" s="356"/>
      <c r="M1" s="356"/>
      <c r="N1" s="356"/>
      <c r="O1" s="356"/>
      <c r="P1" s="356"/>
      <c r="Q1" s="356"/>
      <c r="R1" s="356"/>
      <c r="S1" s="356"/>
      <c r="T1" s="356"/>
      <c r="U1" s="356"/>
      <c r="V1" s="356"/>
      <c r="W1" s="356"/>
      <c r="X1" s="356"/>
      <c r="Y1" s="357"/>
    </row>
    <row r="2" spans="1:29" ht="23.25" customHeight="1" thickBot="1" x14ac:dyDescent="0.35">
      <c r="A2" s="358" t="s">
        <v>187</v>
      </c>
      <c r="B2" s="359"/>
      <c r="C2" s="359"/>
      <c r="D2" s="359"/>
      <c r="E2" s="359"/>
      <c r="F2" s="359"/>
      <c r="G2" s="359"/>
      <c r="H2" s="359"/>
      <c r="I2" s="359"/>
      <c r="J2" s="359"/>
      <c r="K2" s="359"/>
      <c r="L2" s="359"/>
      <c r="M2" s="359"/>
      <c r="N2" s="359"/>
      <c r="O2" s="359"/>
      <c r="P2" s="359"/>
      <c r="Q2" s="359"/>
      <c r="R2" s="359"/>
      <c r="S2" s="359"/>
      <c r="T2" s="359"/>
      <c r="U2" s="359"/>
      <c r="V2" s="359"/>
      <c r="W2" s="359"/>
      <c r="X2" s="359"/>
      <c r="Y2" s="31"/>
    </row>
    <row r="3" spans="1:29" ht="23.25" customHeight="1" thickBot="1" x14ac:dyDescent="0.3"/>
    <row r="4" spans="1:29" ht="23.25" customHeight="1" x14ac:dyDescent="0.35">
      <c r="A4" s="350" t="s">
        <v>941</v>
      </c>
      <c r="B4" s="351"/>
      <c r="C4" s="351"/>
      <c r="D4" s="351"/>
      <c r="E4" s="351"/>
      <c r="F4" s="351"/>
      <c r="G4" s="351"/>
      <c r="H4" s="352"/>
      <c r="I4" s="32"/>
      <c r="J4" s="360" t="s">
        <v>188</v>
      </c>
      <c r="K4" s="361"/>
      <c r="L4" s="361"/>
      <c r="M4" s="361"/>
      <c r="N4" s="361"/>
      <c r="O4" s="362"/>
      <c r="Q4" s="350" t="s">
        <v>942</v>
      </c>
      <c r="R4" s="351"/>
      <c r="S4" s="351"/>
      <c r="T4" s="351"/>
      <c r="U4" s="351"/>
      <c r="V4" s="351"/>
      <c r="W4" s="351"/>
      <c r="X4" s="352"/>
    </row>
    <row r="5" spans="1:29" ht="23.25" customHeight="1" x14ac:dyDescent="0.3">
      <c r="A5" s="33" t="s">
        <v>189</v>
      </c>
      <c r="B5" s="34" t="s">
        <v>190</v>
      </c>
      <c r="C5" s="34" t="s">
        <v>191</v>
      </c>
      <c r="D5" s="34" t="s">
        <v>192</v>
      </c>
      <c r="E5" s="34" t="s">
        <v>193</v>
      </c>
      <c r="F5" s="34" t="s">
        <v>194</v>
      </c>
      <c r="G5" s="363" t="s">
        <v>195</v>
      </c>
      <c r="H5" s="364"/>
      <c r="I5" s="35"/>
      <c r="J5" s="365" t="s">
        <v>196</v>
      </c>
      <c r="K5" s="342"/>
      <c r="L5" s="342"/>
      <c r="M5" s="342"/>
      <c r="N5" s="342"/>
      <c r="O5" s="366"/>
      <c r="Q5" s="33" t="s">
        <v>189</v>
      </c>
      <c r="R5" s="34" t="s">
        <v>190</v>
      </c>
      <c r="S5" s="34" t="s">
        <v>191</v>
      </c>
      <c r="T5" s="34" t="s">
        <v>192</v>
      </c>
      <c r="U5" s="34" t="s">
        <v>193</v>
      </c>
      <c r="V5" s="34" t="s">
        <v>194</v>
      </c>
      <c r="W5" s="363" t="s">
        <v>195</v>
      </c>
      <c r="X5" s="364"/>
    </row>
    <row r="6" spans="1:29" ht="31.5" customHeight="1" x14ac:dyDescent="0.25">
      <c r="A6" s="93"/>
      <c r="B6" s="36"/>
      <c r="C6" s="36"/>
      <c r="D6" s="37"/>
      <c r="E6" s="37"/>
      <c r="F6" s="37"/>
      <c r="G6" s="38"/>
      <c r="H6" s="39"/>
      <c r="I6" s="40"/>
      <c r="J6" s="367" t="s">
        <v>197</v>
      </c>
      <c r="K6" s="368"/>
      <c r="L6" s="368"/>
      <c r="M6" s="368"/>
      <c r="N6" s="368"/>
      <c r="O6" s="369"/>
      <c r="Q6" s="41"/>
      <c r="R6" s="42"/>
      <c r="S6" s="46"/>
      <c r="T6" s="44"/>
      <c r="U6" s="44"/>
      <c r="V6" s="44"/>
      <c r="W6" s="38" t="s">
        <v>35</v>
      </c>
      <c r="X6" s="39">
        <f t="shared" ref="X6:X10" si="0">V6+1</f>
        <v>1</v>
      </c>
    </row>
    <row r="7" spans="1:29" ht="23.25" customHeight="1" x14ac:dyDescent="0.25">
      <c r="A7" s="45">
        <v>1</v>
      </c>
      <c r="B7" s="241">
        <f>A7+1</f>
        <v>2</v>
      </c>
      <c r="C7" s="54">
        <f t="shared" ref="C7:F9" si="1">B7+1</f>
        <v>3</v>
      </c>
      <c r="D7" s="46">
        <f t="shared" si="1"/>
        <v>4</v>
      </c>
      <c r="E7" s="46">
        <f t="shared" si="1"/>
        <v>5</v>
      </c>
      <c r="F7" s="46">
        <f t="shared" si="1"/>
        <v>6</v>
      </c>
      <c r="G7" s="38" t="s">
        <v>35</v>
      </c>
      <c r="H7" s="47">
        <f>F7+1</f>
        <v>7</v>
      </c>
      <c r="I7" s="48"/>
      <c r="J7" s="370" t="s">
        <v>198</v>
      </c>
      <c r="K7" s="371"/>
      <c r="L7" s="371"/>
      <c r="M7" s="371"/>
      <c r="N7" s="371"/>
      <c r="O7" s="372"/>
      <c r="Q7" s="45">
        <f>X6+1</f>
        <v>2</v>
      </c>
      <c r="R7" s="46">
        <f>Q7+1</f>
        <v>3</v>
      </c>
      <c r="S7" s="241">
        <f t="shared" ref="S7:V10" si="2">R7+1</f>
        <v>4</v>
      </c>
      <c r="T7" s="46">
        <f t="shared" si="2"/>
        <v>5</v>
      </c>
      <c r="U7" s="46">
        <f t="shared" si="2"/>
        <v>6</v>
      </c>
      <c r="V7" s="46">
        <f t="shared" si="2"/>
        <v>7</v>
      </c>
      <c r="W7" s="38" t="s">
        <v>536</v>
      </c>
      <c r="X7" s="47">
        <f t="shared" si="0"/>
        <v>8</v>
      </c>
    </row>
    <row r="8" spans="1:29" ht="23.25" customHeight="1" x14ac:dyDescent="0.25">
      <c r="A8" s="45">
        <f>H7+1</f>
        <v>8</v>
      </c>
      <c r="B8" s="37">
        <f>A8+1</f>
        <v>9</v>
      </c>
      <c r="C8" s="242">
        <f t="shared" si="1"/>
        <v>10</v>
      </c>
      <c r="D8" s="46">
        <f t="shared" si="1"/>
        <v>11</v>
      </c>
      <c r="E8" s="261">
        <f t="shared" si="1"/>
        <v>12</v>
      </c>
      <c r="F8" s="46">
        <f t="shared" si="1"/>
        <v>13</v>
      </c>
      <c r="G8" s="38" t="s">
        <v>32</v>
      </c>
      <c r="H8" s="47">
        <f>F8+1</f>
        <v>14</v>
      </c>
      <c r="I8" s="48"/>
      <c r="J8" s="373"/>
      <c r="K8" s="374"/>
      <c r="L8" s="374"/>
      <c r="M8" s="374"/>
      <c r="N8" s="374"/>
      <c r="O8" s="375"/>
      <c r="Q8" s="45">
        <f>X7+1</f>
        <v>9</v>
      </c>
      <c r="R8" s="255">
        <f>Q8+1</f>
        <v>10</v>
      </c>
      <c r="S8" s="54">
        <f t="shared" si="2"/>
        <v>11</v>
      </c>
      <c r="T8" s="46">
        <f t="shared" si="2"/>
        <v>12</v>
      </c>
      <c r="U8" s="46">
        <f t="shared" si="2"/>
        <v>13</v>
      </c>
      <c r="V8" s="46">
        <f t="shared" si="2"/>
        <v>14</v>
      </c>
      <c r="W8" s="38" t="s">
        <v>35</v>
      </c>
      <c r="X8" s="47">
        <f t="shared" si="0"/>
        <v>15</v>
      </c>
    </row>
    <row r="9" spans="1:29" ht="23.25" customHeight="1" x14ac:dyDescent="0.25">
      <c r="A9" s="49">
        <f>H8+1</f>
        <v>15</v>
      </c>
      <c r="B9" s="243">
        <f>A9+1</f>
        <v>16</v>
      </c>
      <c r="C9" s="54">
        <f t="shared" si="1"/>
        <v>17</v>
      </c>
      <c r="D9" s="50">
        <f t="shared" si="1"/>
        <v>18</v>
      </c>
      <c r="E9" s="244">
        <f t="shared" si="1"/>
        <v>19</v>
      </c>
      <c r="F9" s="50">
        <f t="shared" si="1"/>
        <v>20</v>
      </c>
      <c r="G9" s="52" t="s">
        <v>35</v>
      </c>
      <c r="H9" s="53">
        <f>F9+1</f>
        <v>21</v>
      </c>
      <c r="I9" s="48"/>
      <c r="Q9" s="45">
        <f>X8+1</f>
        <v>16</v>
      </c>
      <c r="R9" s="46">
        <f>Q9+1</f>
        <v>17</v>
      </c>
      <c r="S9" s="54">
        <f t="shared" si="2"/>
        <v>18</v>
      </c>
      <c r="T9" s="43">
        <f t="shared" si="2"/>
        <v>19</v>
      </c>
      <c r="U9" s="46">
        <f t="shared" si="2"/>
        <v>20</v>
      </c>
      <c r="V9" s="46">
        <f t="shared" si="2"/>
        <v>21</v>
      </c>
      <c r="W9" s="38" t="s">
        <v>31</v>
      </c>
      <c r="X9" s="47">
        <f t="shared" si="0"/>
        <v>22</v>
      </c>
      <c r="AC9" s="55"/>
    </row>
    <row r="10" spans="1:29" ht="23.25" customHeight="1" x14ac:dyDescent="0.25">
      <c r="A10" s="45">
        <f>H9+1</f>
        <v>22</v>
      </c>
      <c r="B10" s="46">
        <f>A10+1</f>
        <v>23</v>
      </c>
      <c r="C10" s="54">
        <f>B10+1</f>
        <v>24</v>
      </c>
      <c r="D10" s="46">
        <f>C10+1</f>
        <v>25</v>
      </c>
      <c r="E10" s="46">
        <f>D10+1</f>
        <v>26</v>
      </c>
      <c r="F10" s="46">
        <f>E10+1</f>
        <v>27</v>
      </c>
      <c r="G10" s="38" t="s">
        <v>31</v>
      </c>
      <c r="H10" s="47">
        <f>F10+1</f>
        <v>28</v>
      </c>
      <c r="I10" s="48"/>
      <c r="J10" s="345" t="s">
        <v>199</v>
      </c>
      <c r="K10" s="346"/>
      <c r="L10" s="346"/>
      <c r="M10" s="346"/>
      <c r="N10" s="346"/>
      <c r="O10" s="347"/>
      <c r="Q10" s="45">
        <f>X9+1</f>
        <v>23</v>
      </c>
      <c r="R10" s="46">
        <f>Q10+1</f>
        <v>24</v>
      </c>
      <c r="S10" s="54">
        <f t="shared" si="2"/>
        <v>25</v>
      </c>
      <c r="T10" s="46">
        <f>S10+1</f>
        <v>26</v>
      </c>
      <c r="U10" s="46">
        <f>T10+1</f>
        <v>27</v>
      </c>
      <c r="V10" s="46">
        <f>U10+1</f>
        <v>28</v>
      </c>
      <c r="W10" s="38" t="s">
        <v>35</v>
      </c>
      <c r="X10" s="47">
        <f t="shared" si="0"/>
        <v>29</v>
      </c>
      <c r="AC10" s="55"/>
    </row>
    <row r="11" spans="1:29" ht="23.25" customHeight="1" thickBot="1" x14ac:dyDescent="0.3">
      <c r="A11" s="56">
        <f>H10+1</f>
        <v>29</v>
      </c>
      <c r="B11" s="57">
        <f>A11+1</f>
        <v>30</v>
      </c>
      <c r="C11" s="245">
        <f t="shared" ref="C11" si="3">B11+1</f>
        <v>31</v>
      </c>
      <c r="D11" s="57"/>
      <c r="E11" s="57"/>
      <c r="F11" s="57"/>
      <c r="G11" s="58"/>
      <c r="H11" s="59"/>
      <c r="I11" s="60"/>
      <c r="J11" s="16"/>
      <c r="K11" s="16"/>
      <c r="L11" s="16"/>
      <c r="M11" s="16"/>
      <c r="N11" s="16"/>
      <c r="O11" s="16"/>
      <c r="Q11" s="56">
        <f>X10+1</f>
        <v>30</v>
      </c>
      <c r="R11" s="57">
        <f>Q11+1</f>
        <v>31</v>
      </c>
      <c r="S11" s="57"/>
      <c r="T11" s="57"/>
      <c r="U11" s="57"/>
      <c r="V11" s="57"/>
      <c r="W11" s="58"/>
      <c r="X11" s="59"/>
    </row>
    <row r="12" spans="1:29" ht="23.25" customHeight="1" thickBot="1" x14ac:dyDescent="0.3">
      <c r="G12" s="3"/>
      <c r="J12" s="67"/>
      <c r="L12" s="62" t="s">
        <v>943</v>
      </c>
      <c r="M12" s="63"/>
      <c r="N12" s="63"/>
      <c r="O12" s="63"/>
      <c r="AC12" s="55"/>
    </row>
    <row r="13" spans="1:29" ht="23.25" customHeight="1" x14ac:dyDescent="0.35">
      <c r="A13" s="350" t="s">
        <v>944</v>
      </c>
      <c r="B13" s="351"/>
      <c r="C13" s="351"/>
      <c r="D13" s="351"/>
      <c r="E13" s="351"/>
      <c r="F13" s="351"/>
      <c r="G13" s="351"/>
      <c r="H13" s="352"/>
      <c r="I13" s="32"/>
      <c r="J13" s="246">
        <v>10</v>
      </c>
      <c r="L13" s="64" t="s">
        <v>200</v>
      </c>
      <c r="M13" s="26"/>
      <c r="Q13" s="350" t="s">
        <v>945</v>
      </c>
      <c r="R13" s="351"/>
      <c r="S13" s="351"/>
      <c r="T13" s="351"/>
      <c r="U13" s="351"/>
      <c r="V13" s="351"/>
      <c r="W13" s="351"/>
      <c r="X13" s="352"/>
      <c r="AC13" s="55"/>
    </row>
    <row r="14" spans="1:29" ht="23.25" customHeight="1" x14ac:dyDescent="0.3">
      <c r="A14" s="65" t="s">
        <v>189</v>
      </c>
      <c r="B14" s="66" t="s">
        <v>190</v>
      </c>
      <c r="C14" s="66" t="s">
        <v>191</v>
      </c>
      <c r="D14" s="66" t="s">
        <v>192</v>
      </c>
      <c r="E14" s="66" t="s">
        <v>193</v>
      </c>
      <c r="F14" s="66" t="s">
        <v>194</v>
      </c>
      <c r="G14" s="343" t="s">
        <v>195</v>
      </c>
      <c r="H14" s="344"/>
      <c r="I14" s="35"/>
      <c r="J14" s="61"/>
      <c r="L14" s="68" t="s">
        <v>201</v>
      </c>
      <c r="M14" s="68"/>
      <c r="Q14" s="65" t="s">
        <v>189</v>
      </c>
      <c r="R14" s="66" t="s">
        <v>190</v>
      </c>
      <c r="S14" s="66" t="s">
        <v>191</v>
      </c>
      <c r="T14" s="66" t="s">
        <v>192</v>
      </c>
      <c r="U14" s="66" t="s">
        <v>193</v>
      </c>
      <c r="V14" s="66" t="s">
        <v>194</v>
      </c>
      <c r="W14" s="343" t="s">
        <v>195</v>
      </c>
      <c r="X14" s="344"/>
    </row>
    <row r="15" spans="1:29" ht="23.25" customHeight="1" x14ac:dyDescent="0.25">
      <c r="A15" s="45"/>
      <c r="B15" s="46"/>
      <c r="C15" s="46"/>
      <c r="D15" s="46">
        <v>1</v>
      </c>
      <c r="E15" s="46">
        <f t="shared" ref="E15:F15" si="4">D15+1</f>
        <v>2</v>
      </c>
      <c r="F15" s="46">
        <f t="shared" si="4"/>
        <v>3</v>
      </c>
      <c r="G15" s="52" t="s">
        <v>35</v>
      </c>
      <c r="H15" s="39">
        <f>F15+1</f>
        <v>4</v>
      </c>
      <c r="I15" s="40"/>
      <c r="L15" s="69"/>
      <c r="Q15" s="41"/>
      <c r="R15" s="46"/>
      <c r="S15" s="54">
        <f t="shared" ref="S15:V19" si="5">R15+1</f>
        <v>1</v>
      </c>
      <c r="T15" s="46">
        <f t="shared" si="5"/>
        <v>2</v>
      </c>
      <c r="U15" s="46">
        <f t="shared" si="5"/>
        <v>3</v>
      </c>
      <c r="V15" s="46">
        <f t="shared" si="5"/>
        <v>4</v>
      </c>
      <c r="W15" s="38" t="s">
        <v>35</v>
      </c>
      <c r="X15" s="39">
        <f>V15+1</f>
        <v>5</v>
      </c>
    </row>
    <row r="16" spans="1:29" ht="23.25" customHeight="1" x14ac:dyDescent="0.25">
      <c r="A16" s="45">
        <f>H15+1</f>
        <v>5</v>
      </c>
      <c r="B16" s="46">
        <f>A16+1</f>
        <v>6</v>
      </c>
      <c r="C16" s="54">
        <f t="shared" ref="C16:F18" si="6">B16+1</f>
        <v>7</v>
      </c>
      <c r="D16" s="256">
        <f t="shared" si="6"/>
        <v>8</v>
      </c>
      <c r="E16" s="46">
        <f t="shared" si="6"/>
        <v>9</v>
      </c>
      <c r="F16" s="247">
        <f t="shared" si="6"/>
        <v>10</v>
      </c>
      <c r="G16" s="38" t="s">
        <v>946</v>
      </c>
      <c r="H16" s="47">
        <f>F16+1</f>
        <v>11</v>
      </c>
      <c r="I16" s="48"/>
      <c r="Q16" s="45">
        <f>X15+1</f>
        <v>6</v>
      </c>
      <c r="R16" s="46">
        <f>Q16+1</f>
        <v>7</v>
      </c>
      <c r="S16" s="54">
        <f t="shared" si="5"/>
        <v>8</v>
      </c>
      <c r="T16" s="46">
        <f t="shared" si="5"/>
        <v>9</v>
      </c>
      <c r="U16" s="247">
        <f t="shared" si="5"/>
        <v>10</v>
      </c>
      <c r="V16" s="46">
        <f t="shared" si="5"/>
        <v>11</v>
      </c>
      <c r="W16" s="38" t="s">
        <v>537</v>
      </c>
      <c r="X16" s="47">
        <f>V16+1</f>
        <v>12</v>
      </c>
    </row>
    <row r="17" spans="1:30" ht="23.25" customHeight="1" x14ac:dyDescent="0.25">
      <c r="A17" s="45">
        <f>H16+1</f>
        <v>12</v>
      </c>
      <c r="B17" s="37">
        <f>A17+1</f>
        <v>13</v>
      </c>
      <c r="C17" s="54">
        <f t="shared" si="6"/>
        <v>14</v>
      </c>
      <c r="D17" s="46">
        <f t="shared" si="6"/>
        <v>15</v>
      </c>
      <c r="E17" s="46">
        <f t="shared" si="6"/>
        <v>16</v>
      </c>
      <c r="F17" s="46">
        <f t="shared" si="6"/>
        <v>17</v>
      </c>
      <c r="G17" s="52" t="s">
        <v>35</v>
      </c>
      <c r="H17" s="47">
        <f>F17+1</f>
        <v>18</v>
      </c>
      <c r="I17" s="48"/>
      <c r="Q17" s="45">
        <f>X16+1</f>
        <v>13</v>
      </c>
      <c r="R17" s="37">
        <f>Q17+1</f>
        <v>14</v>
      </c>
      <c r="S17" s="54">
        <f t="shared" si="5"/>
        <v>15</v>
      </c>
      <c r="T17" s="46">
        <f t="shared" si="5"/>
        <v>16</v>
      </c>
      <c r="U17" s="46">
        <f t="shared" si="5"/>
        <v>17</v>
      </c>
      <c r="V17" s="43">
        <f t="shared" si="5"/>
        <v>18</v>
      </c>
      <c r="W17" s="38" t="s">
        <v>35</v>
      </c>
      <c r="X17" s="47">
        <f>V17+1</f>
        <v>19</v>
      </c>
    </row>
    <row r="18" spans="1:30" ht="23.25" customHeight="1" x14ac:dyDescent="0.3">
      <c r="A18" s="45">
        <f>H17+1</f>
        <v>19</v>
      </c>
      <c r="B18" s="257">
        <f>+A18+1</f>
        <v>20</v>
      </c>
      <c r="C18" s="54">
        <f t="shared" si="6"/>
        <v>21</v>
      </c>
      <c r="D18" s="46">
        <f t="shared" si="6"/>
        <v>22</v>
      </c>
      <c r="E18" s="46">
        <f t="shared" si="6"/>
        <v>23</v>
      </c>
      <c r="F18" s="46">
        <f t="shared" si="6"/>
        <v>24</v>
      </c>
      <c r="G18" s="38" t="s">
        <v>31</v>
      </c>
      <c r="H18" s="47">
        <f>F18+1</f>
        <v>25</v>
      </c>
      <c r="I18" s="48"/>
      <c r="J18" s="70"/>
      <c r="L18" s="345" t="s">
        <v>975</v>
      </c>
      <c r="M18" s="346"/>
      <c r="N18" s="346"/>
      <c r="O18" s="346"/>
      <c r="Q18" s="45">
        <f>X17+1</f>
        <v>20</v>
      </c>
      <c r="R18" s="46">
        <f>Q18+1</f>
        <v>21</v>
      </c>
      <c r="S18" s="54">
        <f t="shared" si="5"/>
        <v>22</v>
      </c>
      <c r="T18" s="46">
        <f t="shared" si="5"/>
        <v>23</v>
      </c>
      <c r="U18" s="46">
        <f t="shared" si="5"/>
        <v>24</v>
      </c>
      <c r="V18" s="46">
        <f t="shared" si="5"/>
        <v>25</v>
      </c>
      <c r="W18" s="38" t="s">
        <v>31</v>
      </c>
      <c r="X18" s="47">
        <f>V18+1</f>
        <v>26</v>
      </c>
    </row>
    <row r="19" spans="1:30" ht="23.25" customHeight="1" thickBot="1" x14ac:dyDescent="0.3">
      <c r="A19" s="56">
        <f>H18+1</f>
        <v>26</v>
      </c>
      <c r="B19" s="57">
        <f>A19+1</f>
        <v>27</v>
      </c>
      <c r="C19" s="245">
        <f>B19+1</f>
        <v>28</v>
      </c>
      <c r="D19" s="57"/>
      <c r="E19" s="57"/>
      <c r="F19" s="57"/>
      <c r="G19" s="58"/>
      <c r="H19" s="71"/>
      <c r="I19" s="48"/>
      <c r="L19" s="73">
        <v>44938</v>
      </c>
      <c r="M19" s="72"/>
      <c r="O19" s="263" t="s">
        <v>979</v>
      </c>
      <c r="Q19" s="56">
        <f>X18+1</f>
        <v>27</v>
      </c>
      <c r="R19" s="57">
        <f>Q19+1</f>
        <v>28</v>
      </c>
      <c r="S19" s="245">
        <f t="shared" si="5"/>
        <v>29</v>
      </c>
      <c r="T19" s="57">
        <f>S19+1</f>
        <v>30</v>
      </c>
      <c r="U19" s="262">
        <f>T19+1</f>
        <v>31</v>
      </c>
      <c r="V19" s="57"/>
      <c r="W19" s="58"/>
      <c r="X19" s="59"/>
    </row>
    <row r="20" spans="1:30" ht="23.25" customHeight="1" x14ac:dyDescent="0.25">
      <c r="G20" s="3"/>
      <c r="L20" s="73">
        <v>45015</v>
      </c>
      <c r="M20" s="73"/>
      <c r="O20" s="253">
        <v>45260</v>
      </c>
      <c r="Q20" s="74"/>
      <c r="R20" s="74"/>
      <c r="S20" s="75"/>
      <c r="T20" s="75"/>
      <c r="U20" s="75"/>
      <c r="V20" s="75"/>
      <c r="W20" s="75"/>
      <c r="X20" s="75"/>
      <c r="AB20" s="73">
        <v>44938</v>
      </c>
      <c r="AD20" s="252">
        <v>45158</v>
      </c>
    </row>
    <row r="21" spans="1:30" ht="23.25" customHeight="1" thickBot="1" x14ac:dyDescent="0.3">
      <c r="G21" s="3"/>
      <c r="L21" s="254">
        <v>45099</v>
      </c>
      <c r="M21" s="73"/>
      <c r="AB21" s="73">
        <v>45015</v>
      </c>
    </row>
    <row r="22" spans="1:30" ht="23.25" customHeight="1" x14ac:dyDescent="0.35">
      <c r="A22" s="350" t="s">
        <v>947</v>
      </c>
      <c r="B22" s="351"/>
      <c r="C22" s="351"/>
      <c r="D22" s="351"/>
      <c r="E22" s="351"/>
      <c r="F22" s="351"/>
      <c r="G22" s="351"/>
      <c r="H22" s="352"/>
      <c r="I22" s="32"/>
      <c r="L22" s="345" t="s">
        <v>976</v>
      </c>
      <c r="M22" s="346"/>
      <c r="N22" s="346"/>
      <c r="O22" s="346"/>
      <c r="Q22" s="350" t="s">
        <v>948</v>
      </c>
      <c r="R22" s="351"/>
      <c r="S22" s="351"/>
      <c r="T22" s="351"/>
      <c r="U22" s="351"/>
      <c r="V22" s="351"/>
      <c r="W22" s="351"/>
      <c r="X22" s="352"/>
      <c r="AB22" s="76">
        <v>45099</v>
      </c>
    </row>
    <row r="23" spans="1:30" ht="23.25" customHeight="1" x14ac:dyDescent="0.3">
      <c r="A23" s="65" t="s">
        <v>189</v>
      </c>
      <c r="B23" s="66" t="s">
        <v>190</v>
      </c>
      <c r="C23" s="66" t="s">
        <v>191</v>
      </c>
      <c r="D23" s="66" t="s">
        <v>192</v>
      </c>
      <c r="E23" s="66" t="s">
        <v>193</v>
      </c>
      <c r="F23" s="66" t="s">
        <v>194</v>
      </c>
      <c r="G23" s="343" t="s">
        <v>195</v>
      </c>
      <c r="H23" s="344"/>
      <c r="I23" s="35"/>
      <c r="L23" s="264" t="s">
        <v>978</v>
      </c>
      <c r="Q23" s="65" t="s">
        <v>189</v>
      </c>
      <c r="R23" s="66" t="s">
        <v>190</v>
      </c>
      <c r="S23" s="66" t="s">
        <v>191</v>
      </c>
      <c r="T23" s="66" t="s">
        <v>192</v>
      </c>
      <c r="U23" s="66" t="s">
        <v>193</v>
      </c>
      <c r="V23" s="66" t="s">
        <v>194</v>
      </c>
      <c r="W23" s="343" t="s">
        <v>195</v>
      </c>
      <c r="X23" s="344"/>
      <c r="AB23" s="76">
        <v>45169</v>
      </c>
    </row>
    <row r="24" spans="1:30" ht="23.25" customHeight="1" x14ac:dyDescent="0.25">
      <c r="A24" s="77"/>
      <c r="B24" s="37"/>
      <c r="C24" s="46"/>
      <c r="D24" s="37">
        <f t="shared" ref="C24:F28" si="7">C24+1</f>
        <v>1</v>
      </c>
      <c r="E24" s="37">
        <f t="shared" si="7"/>
        <v>2</v>
      </c>
      <c r="F24" s="37">
        <f t="shared" si="7"/>
        <v>3</v>
      </c>
      <c r="G24" s="38" t="s">
        <v>35</v>
      </c>
      <c r="H24" s="39">
        <f>F24+1</f>
        <v>4</v>
      </c>
      <c r="I24" s="40"/>
      <c r="Q24" s="41"/>
      <c r="R24" s="42"/>
      <c r="S24" s="46"/>
      <c r="T24" s="44"/>
      <c r="U24" s="44"/>
      <c r="V24" s="44">
        <f t="shared" ref="T24:V27" si="8">U24+1</f>
        <v>1</v>
      </c>
      <c r="W24" s="38" t="s">
        <v>35</v>
      </c>
      <c r="X24" s="39">
        <f>V24+1</f>
        <v>2</v>
      </c>
      <c r="AB24" s="76">
        <v>45260</v>
      </c>
    </row>
    <row r="25" spans="1:30" ht="23.25" customHeight="1" x14ac:dyDescent="0.25">
      <c r="A25" s="45">
        <f>H24+1</f>
        <v>5</v>
      </c>
      <c r="B25" s="46">
        <f>A25+1</f>
        <v>6</v>
      </c>
      <c r="C25" s="54">
        <f t="shared" si="7"/>
        <v>7</v>
      </c>
      <c r="D25" s="256">
        <f t="shared" si="7"/>
        <v>8</v>
      </c>
      <c r="E25" s="46">
        <f t="shared" si="7"/>
        <v>9</v>
      </c>
      <c r="F25" s="247">
        <f t="shared" si="7"/>
        <v>10</v>
      </c>
      <c r="G25" s="38" t="s">
        <v>33</v>
      </c>
      <c r="H25" s="47">
        <f>F25+1</f>
        <v>11</v>
      </c>
      <c r="I25" s="48"/>
      <c r="J25" s="258"/>
      <c r="L25" s="345" t="s">
        <v>980</v>
      </c>
      <c r="M25" s="346"/>
      <c r="N25" s="346"/>
      <c r="O25" s="346"/>
      <c r="Q25" s="45">
        <f>X24+1</f>
        <v>3</v>
      </c>
      <c r="R25" s="241">
        <f t="shared" ref="R25:S28" si="9">Q25+1</f>
        <v>4</v>
      </c>
      <c r="S25" s="54">
        <f t="shared" si="9"/>
        <v>5</v>
      </c>
      <c r="T25" s="46">
        <f t="shared" si="8"/>
        <v>6</v>
      </c>
      <c r="U25" s="37">
        <f t="shared" si="8"/>
        <v>7</v>
      </c>
      <c r="V25" s="46">
        <f t="shared" si="8"/>
        <v>8</v>
      </c>
      <c r="W25" s="38" t="s">
        <v>949</v>
      </c>
      <c r="X25" s="47">
        <f>V25+1</f>
        <v>9</v>
      </c>
    </row>
    <row r="26" spans="1:30" ht="23.25" customHeight="1" x14ac:dyDescent="0.25">
      <c r="A26" s="45">
        <f>H25+1</f>
        <v>12</v>
      </c>
      <c r="B26" s="46">
        <f>A26+1</f>
        <v>13</v>
      </c>
      <c r="C26" s="54">
        <f t="shared" si="7"/>
        <v>14</v>
      </c>
      <c r="D26" s="46">
        <f t="shared" si="7"/>
        <v>15</v>
      </c>
      <c r="E26" s="46">
        <f t="shared" si="7"/>
        <v>16</v>
      </c>
      <c r="F26" s="46">
        <f t="shared" si="7"/>
        <v>17</v>
      </c>
      <c r="G26" s="38" t="s">
        <v>35</v>
      </c>
      <c r="H26" s="47">
        <f>F26+1</f>
        <v>18</v>
      </c>
      <c r="I26" s="48"/>
      <c r="L26" s="80" t="s">
        <v>950</v>
      </c>
      <c r="N26" t="s">
        <v>204</v>
      </c>
      <c r="Q26" s="45">
        <f>X25+1</f>
        <v>10</v>
      </c>
      <c r="R26" s="255">
        <f t="shared" si="9"/>
        <v>11</v>
      </c>
      <c r="S26" s="54">
        <f t="shared" si="9"/>
        <v>12</v>
      </c>
      <c r="T26" s="46">
        <f t="shared" si="8"/>
        <v>13</v>
      </c>
      <c r="U26" s="46">
        <f t="shared" si="8"/>
        <v>14</v>
      </c>
      <c r="V26" s="46">
        <f t="shared" si="8"/>
        <v>15</v>
      </c>
      <c r="W26" s="38" t="s">
        <v>35</v>
      </c>
      <c r="X26" s="47">
        <f>V26+1</f>
        <v>16</v>
      </c>
    </row>
    <row r="27" spans="1:30" ht="23.25" customHeight="1" x14ac:dyDescent="0.25">
      <c r="A27" s="45">
        <f>H26+1</f>
        <v>19</v>
      </c>
      <c r="B27" s="43">
        <f>A27+1</f>
        <v>20</v>
      </c>
      <c r="C27" s="54">
        <f t="shared" si="7"/>
        <v>21</v>
      </c>
      <c r="D27" s="46">
        <f t="shared" si="7"/>
        <v>22</v>
      </c>
      <c r="E27" s="46">
        <f t="shared" si="7"/>
        <v>23</v>
      </c>
      <c r="F27" s="46">
        <f t="shared" si="7"/>
        <v>24</v>
      </c>
      <c r="G27" s="38" t="s">
        <v>31</v>
      </c>
      <c r="H27" s="47">
        <f>F27+1</f>
        <v>25</v>
      </c>
      <c r="I27" s="48"/>
      <c r="L27" s="78" t="s">
        <v>951</v>
      </c>
      <c r="N27" t="s">
        <v>205</v>
      </c>
      <c r="Q27" s="45">
        <f>X26+1</f>
        <v>17</v>
      </c>
      <c r="R27" s="256">
        <f t="shared" si="9"/>
        <v>18</v>
      </c>
      <c r="S27" s="54">
        <f t="shared" si="9"/>
        <v>19</v>
      </c>
      <c r="T27" s="43">
        <f t="shared" si="8"/>
        <v>20</v>
      </c>
      <c r="U27" s="46">
        <f t="shared" si="8"/>
        <v>21</v>
      </c>
      <c r="V27" s="46">
        <f t="shared" si="8"/>
        <v>22</v>
      </c>
      <c r="W27" s="38" t="s">
        <v>31</v>
      </c>
      <c r="X27" s="47">
        <f>V27+1</f>
        <v>23</v>
      </c>
    </row>
    <row r="28" spans="1:30" ht="23.25" customHeight="1" thickBot="1" x14ac:dyDescent="0.3">
      <c r="A28" s="56">
        <f>H27+1</f>
        <v>26</v>
      </c>
      <c r="B28" s="57">
        <f>A28+1</f>
        <v>27</v>
      </c>
      <c r="C28" s="245">
        <f t="shared" si="7"/>
        <v>28</v>
      </c>
      <c r="D28" s="57">
        <f>C28+1</f>
        <v>29</v>
      </c>
      <c r="E28" s="262">
        <f>D28+1</f>
        <v>30</v>
      </c>
      <c r="F28" s="57">
        <f>E28+1</f>
        <v>31</v>
      </c>
      <c r="G28" s="58"/>
      <c r="H28" s="59"/>
      <c r="I28" s="79"/>
      <c r="L28" s="80" t="s">
        <v>952</v>
      </c>
      <c r="N28" t="s">
        <v>206</v>
      </c>
      <c r="Q28" s="259">
        <f>X27+1</f>
        <v>24</v>
      </c>
      <c r="R28" s="57">
        <f t="shared" si="9"/>
        <v>25</v>
      </c>
      <c r="S28" s="245">
        <f t="shared" si="9"/>
        <v>26</v>
      </c>
      <c r="T28" s="57">
        <f>S28+1</f>
        <v>27</v>
      </c>
      <c r="U28" s="57">
        <f>T28+1</f>
        <v>28</v>
      </c>
      <c r="V28" s="57">
        <f>U28+1</f>
        <v>29</v>
      </c>
      <c r="W28" s="58" t="s">
        <v>35</v>
      </c>
      <c r="X28" s="59">
        <f>V28+1</f>
        <v>30</v>
      </c>
    </row>
    <row r="29" spans="1:30" ht="23.25" customHeight="1" thickBot="1" x14ac:dyDescent="0.3">
      <c r="G29" s="3"/>
      <c r="L29" s="80" t="s">
        <v>953</v>
      </c>
      <c r="N29" t="s">
        <v>207</v>
      </c>
    </row>
    <row r="30" spans="1:30" ht="23.25" customHeight="1" x14ac:dyDescent="0.35">
      <c r="A30" s="350" t="s">
        <v>954</v>
      </c>
      <c r="B30" s="351"/>
      <c r="C30" s="351"/>
      <c r="D30" s="351"/>
      <c r="E30" s="351"/>
      <c r="F30" s="351"/>
      <c r="G30" s="351"/>
      <c r="H30" s="352"/>
      <c r="I30" s="32"/>
      <c r="L30" s="80" t="s">
        <v>955</v>
      </c>
      <c r="N30" s="354" t="s">
        <v>715</v>
      </c>
      <c r="O30" s="354"/>
      <c r="Q30" s="350" t="s">
        <v>956</v>
      </c>
      <c r="R30" s="351"/>
      <c r="S30" s="351"/>
      <c r="T30" s="351"/>
      <c r="U30" s="351"/>
      <c r="V30" s="351"/>
      <c r="W30" s="351"/>
      <c r="X30" s="352"/>
    </row>
    <row r="31" spans="1:30" ht="23.25" customHeight="1" x14ac:dyDescent="0.3">
      <c r="A31" s="65" t="s">
        <v>189</v>
      </c>
      <c r="B31" s="66" t="s">
        <v>190</v>
      </c>
      <c r="C31" s="66" t="s">
        <v>191</v>
      </c>
      <c r="D31" s="66" t="s">
        <v>192</v>
      </c>
      <c r="E31" s="66" t="s">
        <v>193</v>
      </c>
      <c r="F31" s="66" t="s">
        <v>194</v>
      </c>
      <c r="G31" s="343" t="s">
        <v>195</v>
      </c>
      <c r="H31" s="344"/>
      <c r="I31" s="35"/>
      <c r="L31" s="80" t="s">
        <v>208</v>
      </c>
      <c r="N31" t="s">
        <v>209</v>
      </c>
      <c r="Q31" s="65" t="s">
        <v>189</v>
      </c>
      <c r="R31" s="66" t="s">
        <v>190</v>
      </c>
      <c r="S31" s="66" t="s">
        <v>191</v>
      </c>
      <c r="T31" s="66" t="s">
        <v>192</v>
      </c>
      <c r="U31" s="66" t="s">
        <v>193</v>
      </c>
      <c r="V31" s="66" t="s">
        <v>194</v>
      </c>
      <c r="W31" s="343" t="s">
        <v>195</v>
      </c>
      <c r="X31" s="344"/>
    </row>
    <row r="32" spans="1:30" ht="23.25" customHeight="1" x14ac:dyDescent="0.25">
      <c r="A32" s="41"/>
      <c r="B32" s="42"/>
      <c r="C32" s="46"/>
      <c r="D32" s="37"/>
      <c r="E32" s="37"/>
      <c r="F32" s="37"/>
      <c r="G32" s="38" t="s">
        <v>35</v>
      </c>
      <c r="H32" s="39">
        <f>F32+1</f>
        <v>1</v>
      </c>
      <c r="I32" s="40"/>
      <c r="L32" s="80" t="s">
        <v>957</v>
      </c>
      <c r="N32" t="s">
        <v>210</v>
      </c>
      <c r="Q32" s="41"/>
      <c r="R32" s="42"/>
      <c r="S32" s="46"/>
      <c r="T32" s="42"/>
      <c r="U32" s="44"/>
      <c r="V32" s="44"/>
      <c r="W32" s="38"/>
      <c r="X32" s="39"/>
    </row>
    <row r="33" spans="1:24" ht="23.25" customHeight="1" x14ac:dyDescent="0.25">
      <c r="A33" s="45">
        <f>H32+1</f>
        <v>2</v>
      </c>
      <c r="B33" s="46">
        <f>A33+1</f>
        <v>3</v>
      </c>
      <c r="C33" s="54">
        <f t="shared" ref="C33:F36" si="10">B33+1</f>
        <v>4</v>
      </c>
      <c r="D33" s="46">
        <f t="shared" si="10"/>
        <v>5</v>
      </c>
      <c r="E33" s="46">
        <f t="shared" si="10"/>
        <v>6</v>
      </c>
      <c r="F33" s="46">
        <f t="shared" si="10"/>
        <v>7</v>
      </c>
      <c r="G33" s="38" t="s">
        <v>958</v>
      </c>
      <c r="H33" s="47">
        <f>F33+1</f>
        <v>8</v>
      </c>
      <c r="I33" s="48"/>
      <c r="L33" s="9" t="s">
        <v>959</v>
      </c>
      <c r="N33" t="s">
        <v>211</v>
      </c>
      <c r="Q33" s="45">
        <f>X32+1</f>
        <v>1</v>
      </c>
      <c r="R33" s="46">
        <f t="shared" ref="R33:U35" si="11">Q33+1</f>
        <v>2</v>
      </c>
      <c r="S33" s="54">
        <f t="shared" si="11"/>
        <v>3</v>
      </c>
      <c r="T33" s="46">
        <f t="shared" si="11"/>
        <v>4</v>
      </c>
      <c r="U33" s="46">
        <f t="shared" si="11"/>
        <v>5</v>
      </c>
      <c r="V33" s="46">
        <f>U33+1</f>
        <v>6</v>
      </c>
      <c r="W33" s="38" t="s">
        <v>35</v>
      </c>
      <c r="X33" s="47">
        <f>V33+1</f>
        <v>7</v>
      </c>
    </row>
    <row r="34" spans="1:24" ht="23.25" customHeight="1" x14ac:dyDescent="0.25">
      <c r="A34" s="45">
        <f>H33+1</f>
        <v>9</v>
      </c>
      <c r="B34" s="255">
        <f>A34+1</f>
        <v>10</v>
      </c>
      <c r="C34" s="54">
        <f t="shared" si="10"/>
        <v>11</v>
      </c>
      <c r="D34" s="46">
        <f t="shared" si="10"/>
        <v>12</v>
      </c>
      <c r="E34" s="46">
        <f t="shared" si="10"/>
        <v>13</v>
      </c>
      <c r="F34" s="46">
        <f t="shared" si="10"/>
        <v>14</v>
      </c>
      <c r="G34" s="38" t="s">
        <v>35</v>
      </c>
      <c r="H34" s="47">
        <f>F34+1</f>
        <v>15</v>
      </c>
      <c r="I34" s="48"/>
      <c r="L34" s="9" t="s">
        <v>960</v>
      </c>
      <c r="N34" t="s">
        <v>212</v>
      </c>
      <c r="Q34" s="45">
        <f>X33+1</f>
        <v>8</v>
      </c>
      <c r="R34" s="256">
        <f t="shared" si="11"/>
        <v>9</v>
      </c>
      <c r="S34" s="242">
        <f t="shared" si="11"/>
        <v>10</v>
      </c>
      <c r="T34" s="46">
        <f t="shared" si="11"/>
        <v>11</v>
      </c>
      <c r="U34" s="46">
        <f t="shared" si="11"/>
        <v>12</v>
      </c>
      <c r="V34" s="46">
        <f>U34+1</f>
        <v>13</v>
      </c>
      <c r="W34" s="38" t="s">
        <v>539</v>
      </c>
      <c r="X34" s="47">
        <f>V34+1</f>
        <v>14</v>
      </c>
    </row>
    <row r="35" spans="1:24" ht="23.25" customHeight="1" x14ac:dyDescent="0.25">
      <c r="A35" s="45">
        <f>H34+1</f>
        <v>16</v>
      </c>
      <c r="B35" s="46">
        <f>A35+1</f>
        <v>17</v>
      </c>
      <c r="C35" s="54">
        <f t="shared" si="10"/>
        <v>18</v>
      </c>
      <c r="D35" s="43">
        <f t="shared" si="10"/>
        <v>19</v>
      </c>
      <c r="E35" s="46">
        <f t="shared" si="10"/>
        <v>20</v>
      </c>
      <c r="F35" s="46">
        <f t="shared" si="10"/>
        <v>21</v>
      </c>
      <c r="G35" s="38" t="s">
        <v>31</v>
      </c>
      <c r="H35" s="47">
        <f>F35+1</f>
        <v>22</v>
      </c>
      <c r="I35" s="48"/>
      <c r="L35" s="5"/>
      <c r="Q35" s="49">
        <f>X34+1</f>
        <v>15</v>
      </c>
      <c r="R35" s="50">
        <f t="shared" si="11"/>
        <v>16</v>
      </c>
      <c r="S35" s="54">
        <f t="shared" si="11"/>
        <v>17</v>
      </c>
      <c r="T35" s="244">
        <f t="shared" si="11"/>
        <v>18</v>
      </c>
      <c r="U35" s="50">
        <f t="shared" si="11"/>
        <v>19</v>
      </c>
      <c r="V35" s="50">
        <f>U35+1</f>
        <v>20</v>
      </c>
      <c r="W35" s="38" t="s">
        <v>35</v>
      </c>
      <c r="X35" s="53">
        <f>V35+1</f>
        <v>21</v>
      </c>
    </row>
    <row r="36" spans="1:24" ht="23.25" customHeight="1" x14ac:dyDescent="0.25">
      <c r="A36" s="49">
        <f>H35+1</f>
        <v>23</v>
      </c>
      <c r="B36" s="50">
        <f>A36+1</f>
        <v>24</v>
      </c>
      <c r="C36" s="51">
        <f t="shared" si="10"/>
        <v>25</v>
      </c>
      <c r="D36" s="50">
        <f>C36+1</f>
        <v>26</v>
      </c>
      <c r="E36" s="50">
        <f t="shared" si="10"/>
        <v>27</v>
      </c>
      <c r="F36" s="50">
        <f>E36+1</f>
        <v>28</v>
      </c>
      <c r="G36" s="52" t="s">
        <v>35</v>
      </c>
      <c r="H36" s="53">
        <f>F36+1</f>
        <v>29</v>
      </c>
      <c r="I36" s="79"/>
      <c r="L36" s="62"/>
      <c r="Q36" s="45">
        <f>X35+1</f>
        <v>22</v>
      </c>
      <c r="R36" s="46">
        <f>Q36+1</f>
        <v>23</v>
      </c>
      <c r="S36" s="54">
        <f>R36+1</f>
        <v>24</v>
      </c>
      <c r="T36" s="46">
        <f>S36+1</f>
        <v>25</v>
      </c>
      <c r="U36" s="81">
        <f>T36+1</f>
        <v>26</v>
      </c>
      <c r="V36" s="81">
        <f>U36+1</f>
        <v>27</v>
      </c>
      <c r="W36" s="38" t="s">
        <v>31</v>
      </c>
      <c r="X36" s="82">
        <f>V36+1</f>
        <v>28</v>
      </c>
    </row>
    <row r="37" spans="1:24" ht="23.25" customHeight="1" thickBot="1" x14ac:dyDescent="0.3">
      <c r="A37" s="56">
        <f>H36+1</f>
        <v>30</v>
      </c>
      <c r="B37" s="57"/>
      <c r="C37" s="57"/>
      <c r="D37" s="57"/>
      <c r="E37" s="57"/>
      <c r="F37" s="57"/>
      <c r="G37" s="58"/>
      <c r="H37" s="59"/>
      <c r="I37" s="79"/>
      <c r="L37" s="62"/>
      <c r="Q37" s="56">
        <f>X36+1</f>
        <v>29</v>
      </c>
      <c r="R37" s="57">
        <f>Q37+1</f>
        <v>30</v>
      </c>
      <c r="S37" s="245">
        <f>R37+1</f>
        <v>31</v>
      </c>
      <c r="T37" s="57"/>
      <c r="U37" s="85"/>
      <c r="V37" s="85"/>
      <c r="W37" s="58"/>
      <c r="X37" s="86"/>
    </row>
    <row r="38" spans="1:24" ht="23.25" customHeight="1" x14ac:dyDescent="0.25">
      <c r="A38" s="74"/>
      <c r="B38" s="74"/>
      <c r="C38" s="83"/>
      <c r="D38" s="74"/>
      <c r="E38" s="74"/>
      <c r="F38" s="74"/>
      <c r="G38" s="84"/>
      <c r="H38" s="74"/>
      <c r="I38" s="79"/>
      <c r="J38" s="345" t="s">
        <v>213</v>
      </c>
      <c r="K38" s="346"/>
      <c r="L38" s="346"/>
      <c r="M38" s="346"/>
      <c r="N38" s="346"/>
      <c r="O38" s="347"/>
      <c r="S38" s="74"/>
      <c r="T38" s="74"/>
      <c r="U38" s="248"/>
      <c r="V38" s="248"/>
      <c r="W38" s="84"/>
      <c r="X38" s="248"/>
    </row>
    <row r="39" spans="1:24" ht="23.25" customHeight="1" thickBot="1" x14ac:dyDescent="0.3">
      <c r="G39" s="3"/>
      <c r="J39" s="64" t="s">
        <v>214</v>
      </c>
      <c r="O39" s="26" t="s">
        <v>215</v>
      </c>
    </row>
    <row r="40" spans="1:24" ht="23.25" customHeight="1" x14ac:dyDescent="0.35">
      <c r="A40" s="350" t="s">
        <v>961</v>
      </c>
      <c r="B40" s="351"/>
      <c r="C40" s="351"/>
      <c r="D40" s="351"/>
      <c r="E40" s="351"/>
      <c r="F40" s="351"/>
      <c r="G40" s="351"/>
      <c r="H40" s="352"/>
      <c r="I40" s="32"/>
      <c r="J40" s="249" t="s">
        <v>216</v>
      </c>
      <c r="K40" s="68"/>
      <c r="L40" s="68"/>
      <c r="N40" s="68"/>
      <c r="O40" s="68" t="s">
        <v>217</v>
      </c>
      <c r="Q40" s="350" t="s">
        <v>962</v>
      </c>
      <c r="R40" s="351"/>
      <c r="S40" s="351"/>
      <c r="T40" s="351"/>
      <c r="U40" s="351"/>
      <c r="V40" s="351"/>
      <c r="W40" s="351"/>
      <c r="X40" s="352"/>
    </row>
    <row r="41" spans="1:24" ht="23.25" customHeight="1" x14ac:dyDescent="0.3">
      <c r="A41" s="65" t="s">
        <v>189</v>
      </c>
      <c r="B41" s="66" t="s">
        <v>190</v>
      </c>
      <c r="C41" s="66" t="s">
        <v>191</v>
      </c>
      <c r="D41" s="66" t="s">
        <v>192</v>
      </c>
      <c r="E41" s="66" t="s">
        <v>193</v>
      </c>
      <c r="F41" s="66" t="s">
        <v>194</v>
      </c>
      <c r="G41" s="343" t="s">
        <v>195</v>
      </c>
      <c r="H41" s="344"/>
      <c r="I41" s="35"/>
      <c r="J41" s="5" t="s">
        <v>218</v>
      </c>
      <c r="O41" t="s">
        <v>219</v>
      </c>
      <c r="Q41" s="65" t="s">
        <v>189</v>
      </c>
      <c r="R41" s="66" t="s">
        <v>190</v>
      </c>
      <c r="S41" s="66" t="s">
        <v>191</v>
      </c>
      <c r="T41" s="66" t="s">
        <v>192</v>
      </c>
      <c r="U41" s="66" t="s">
        <v>193</v>
      </c>
      <c r="V41" s="66" t="s">
        <v>194</v>
      </c>
      <c r="W41" s="343" t="s">
        <v>195</v>
      </c>
      <c r="X41" s="344"/>
    </row>
    <row r="42" spans="1:24" ht="23.25" customHeight="1" x14ac:dyDescent="0.25">
      <c r="A42" s="45"/>
      <c r="B42" s="46">
        <f>A42+1</f>
        <v>1</v>
      </c>
      <c r="C42" s="54">
        <f t="shared" ref="C42:F45" si="12">B42+1</f>
        <v>2</v>
      </c>
      <c r="D42" s="46">
        <f t="shared" si="12"/>
        <v>3</v>
      </c>
      <c r="E42" s="46">
        <f t="shared" si="12"/>
        <v>4</v>
      </c>
      <c r="F42" s="46">
        <f t="shared" si="12"/>
        <v>5</v>
      </c>
      <c r="G42" s="38" t="s">
        <v>35</v>
      </c>
      <c r="H42" s="39">
        <f>F42+1</f>
        <v>6</v>
      </c>
      <c r="I42" s="40"/>
      <c r="J42" s="64" t="s">
        <v>220</v>
      </c>
      <c r="K42" s="26"/>
      <c r="L42" s="26"/>
      <c r="N42" s="26"/>
      <c r="O42" s="26" t="s">
        <v>219</v>
      </c>
      <c r="Q42" s="87"/>
      <c r="R42" s="44"/>
      <c r="S42" s="46"/>
      <c r="T42" s="44">
        <f t="shared" ref="R42:V45" si="13">S42+1</f>
        <v>1</v>
      </c>
      <c r="U42" s="44">
        <f t="shared" si="13"/>
        <v>2</v>
      </c>
      <c r="V42" s="44">
        <f t="shared" si="13"/>
        <v>3</v>
      </c>
      <c r="W42" s="38" t="s">
        <v>35</v>
      </c>
      <c r="X42" s="39">
        <f>V42+1</f>
        <v>4</v>
      </c>
    </row>
    <row r="43" spans="1:24" ht="23.25" customHeight="1" x14ac:dyDescent="0.25">
      <c r="A43" s="45">
        <f>H42+1</f>
        <v>7</v>
      </c>
      <c r="B43" s="256">
        <f>A43+1</f>
        <v>8</v>
      </c>
      <c r="C43" s="54">
        <f t="shared" si="12"/>
        <v>9</v>
      </c>
      <c r="D43" s="247">
        <f t="shared" si="12"/>
        <v>10</v>
      </c>
      <c r="E43" s="46">
        <f t="shared" si="12"/>
        <v>11</v>
      </c>
      <c r="F43" s="46">
        <f t="shared" si="12"/>
        <v>12</v>
      </c>
      <c r="G43" s="38" t="s">
        <v>34</v>
      </c>
      <c r="H43" s="47">
        <f>F43+1</f>
        <v>13</v>
      </c>
      <c r="I43" s="48"/>
      <c r="J43" s="64" t="s">
        <v>221</v>
      </c>
      <c r="K43" s="26"/>
      <c r="L43" s="26"/>
      <c r="N43" s="26"/>
      <c r="O43" s="26" t="s">
        <v>981</v>
      </c>
      <c r="Q43" s="45">
        <f>X42+1</f>
        <v>5</v>
      </c>
      <c r="R43" s="46">
        <f t="shared" si="13"/>
        <v>6</v>
      </c>
      <c r="S43" s="54">
        <f t="shared" si="13"/>
        <v>7</v>
      </c>
      <c r="T43" s="256">
        <f t="shared" si="13"/>
        <v>8</v>
      </c>
      <c r="U43" s="46">
        <f t="shared" si="13"/>
        <v>9</v>
      </c>
      <c r="V43" s="247">
        <f t="shared" si="13"/>
        <v>10</v>
      </c>
      <c r="W43" s="38" t="s">
        <v>963</v>
      </c>
      <c r="X43" s="47">
        <f>V43+1</f>
        <v>11</v>
      </c>
    </row>
    <row r="44" spans="1:24" ht="23.25" customHeight="1" x14ac:dyDescent="0.25">
      <c r="A44" s="45">
        <f>H43+1</f>
        <v>14</v>
      </c>
      <c r="B44" s="46">
        <f>A44+1</f>
        <v>15</v>
      </c>
      <c r="C44" s="54">
        <f t="shared" si="12"/>
        <v>16</v>
      </c>
      <c r="D44" s="46">
        <f t="shared" si="12"/>
        <v>17</v>
      </c>
      <c r="E44" s="43">
        <f t="shared" si="12"/>
        <v>18</v>
      </c>
      <c r="F44" s="46">
        <f t="shared" si="12"/>
        <v>19</v>
      </c>
      <c r="G44" s="38" t="s">
        <v>35</v>
      </c>
      <c r="H44" s="47">
        <f>F44+1</f>
        <v>20</v>
      </c>
      <c r="I44" s="48"/>
      <c r="J44" s="353" t="s">
        <v>833</v>
      </c>
      <c r="K44" s="353"/>
      <c r="L44" s="353"/>
      <c r="M44" s="353"/>
      <c r="N44" s="353"/>
      <c r="O44" s="26" t="s">
        <v>816</v>
      </c>
      <c r="Q44" s="45">
        <f>X43+1</f>
        <v>12</v>
      </c>
      <c r="R44" s="46">
        <f t="shared" si="13"/>
        <v>13</v>
      </c>
      <c r="S44" s="54">
        <f t="shared" si="13"/>
        <v>14</v>
      </c>
      <c r="T44" s="46">
        <f t="shared" si="13"/>
        <v>15</v>
      </c>
      <c r="U44" s="46">
        <f t="shared" si="13"/>
        <v>16</v>
      </c>
      <c r="V44" s="43">
        <f t="shared" si="13"/>
        <v>17</v>
      </c>
      <c r="W44" s="38" t="s">
        <v>35</v>
      </c>
      <c r="X44" s="47">
        <f>V44+1</f>
        <v>18</v>
      </c>
    </row>
    <row r="45" spans="1:24" ht="23.25" customHeight="1" x14ac:dyDescent="0.25">
      <c r="A45" s="45">
        <f>H44+1</f>
        <v>21</v>
      </c>
      <c r="B45" s="46">
        <f>A45+1</f>
        <v>22</v>
      </c>
      <c r="C45" s="54">
        <f t="shared" si="12"/>
        <v>23</v>
      </c>
      <c r="D45" s="46">
        <f>C45+1</f>
        <v>24</v>
      </c>
      <c r="E45" s="46">
        <f t="shared" si="12"/>
        <v>25</v>
      </c>
      <c r="F45" s="46">
        <f t="shared" si="12"/>
        <v>26</v>
      </c>
      <c r="G45" s="38" t="s">
        <v>31</v>
      </c>
      <c r="H45" s="47">
        <f>F45+1</f>
        <v>27</v>
      </c>
      <c r="I45" s="48"/>
      <c r="J45" s="64" t="s">
        <v>223</v>
      </c>
      <c r="K45" s="26"/>
      <c r="L45" s="64"/>
      <c r="N45" s="26"/>
      <c r="O45" s="26" t="s">
        <v>964</v>
      </c>
      <c r="Q45" s="45">
        <f>X44+1</f>
        <v>19</v>
      </c>
      <c r="R45" s="46">
        <f t="shared" si="13"/>
        <v>20</v>
      </c>
      <c r="S45" s="54">
        <f t="shared" si="13"/>
        <v>21</v>
      </c>
      <c r="T45" s="241">
        <f t="shared" si="13"/>
        <v>22</v>
      </c>
      <c r="U45" s="241">
        <f t="shared" si="13"/>
        <v>23</v>
      </c>
      <c r="V45" s="46">
        <f t="shared" si="13"/>
        <v>24</v>
      </c>
      <c r="W45" s="38" t="s">
        <v>31</v>
      </c>
      <c r="X45" s="47">
        <f>V45+1</f>
        <v>25</v>
      </c>
    </row>
    <row r="46" spans="1:24" ht="23.25" customHeight="1" thickBot="1" x14ac:dyDescent="0.3">
      <c r="A46" s="56">
        <f>H45+1</f>
        <v>28</v>
      </c>
      <c r="B46" s="250">
        <f>A46+1</f>
        <v>29</v>
      </c>
      <c r="C46" s="245">
        <f>B46+1</f>
        <v>30</v>
      </c>
      <c r="D46" s="57">
        <f>C46+1</f>
        <v>31</v>
      </c>
      <c r="E46" s="88"/>
      <c r="F46" s="88"/>
      <c r="G46" s="58"/>
      <c r="H46" s="86"/>
      <c r="I46" s="89"/>
      <c r="J46" s="64" t="s">
        <v>224</v>
      </c>
      <c r="K46" s="26"/>
      <c r="L46" s="26"/>
      <c r="N46" s="26"/>
      <c r="O46" s="26" t="s">
        <v>225</v>
      </c>
      <c r="Q46" s="56">
        <f>X45+1</f>
        <v>26</v>
      </c>
      <c r="R46" s="57">
        <f>Q46+1</f>
        <v>27</v>
      </c>
      <c r="S46" s="54">
        <f>R46+1</f>
        <v>28</v>
      </c>
      <c r="T46" s="57">
        <f>S46+1</f>
        <v>29</v>
      </c>
      <c r="U46" s="262">
        <f>T46+1</f>
        <v>30</v>
      </c>
      <c r="V46" s="90"/>
      <c r="W46" s="58"/>
      <c r="X46" s="59"/>
    </row>
    <row r="47" spans="1:24" ht="23.25" customHeight="1" x14ac:dyDescent="0.25">
      <c r="G47" s="91"/>
      <c r="H47" s="92"/>
      <c r="I47" s="92"/>
      <c r="J47" s="64" t="s">
        <v>226</v>
      </c>
      <c r="K47" s="26"/>
      <c r="L47" s="26"/>
      <c r="N47" s="26"/>
      <c r="O47" s="26" t="s">
        <v>817</v>
      </c>
    </row>
    <row r="48" spans="1:24" ht="23.25" customHeight="1" thickBot="1" x14ac:dyDescent="0.3">
      <c r="G48" s="3"/>
      <c r="J48" s="64" t="s">
        <v>227</v>
      </c>
      <c r="K48" s="26"/>
      <c r="L48" s="26"/>
      <c r="N48" s="26"/>
      <c r="O48" s="26" t="s">
        <v>817</v>
      </c>
    </row>
    <row r="49" spans="1:24" ht="23.25" customHeight="1" x14ac:dyDescent="0.35">
      <c r="A49" s="350" t="s">
        <v>965</v>
      </c>
      <c r="B49" s="351"/>
      <c r="C49" s="351"/>
      <c r="D49" s="351"/>
      <c r="E49" s="351"/>
      <c r="F49" s="351"/>
      <c r="G49" s="351"/>
      <c r="H49" s="352"/>
      <c r="I49" s="32"/>
      <c r="J49" s="64" t="s">
        <v>834</v>
      </c>
      <c r="O49" s="26" t="s">
        <v>966</v>
      </c>
      <c r="Q49" s="350" t="s">
        <v>967</v>
      </c>
      <c r="R49" s="351"/>
      <c r="S49" s="351"/>
      <c r="T49" s="351"/>
      <c r="U49" s="351"/>
      <c r="V49" s="351"/>
      <c r="W49" s="351"/>
      <c r="X49" s="352"/>
    </row>
    <row r="50" spans="1:24" ht="23.25" customHeight="1" x14ac:dyDescent="0.3">
      <c r="A50" s="65" t="s">
        <v>189</v>
      </c>
      <c r="B50" s="66" t="s">
        <v>190</v>
      </c>
      <c r="C50" s="66" t="s">
        <v>191</v>
      </c>
      <c r="D50" s="66" t="s">
        <v>192</v>
      </c>
      <c r="E50" s="66" t="s">
        <v>193</v>
      </c>
      <c r="F50" s="66" t="s">
        <v>194</v>
      </c>
      <c r="G50" s="343" t="s">
        <v>195</v>
      </c>
      <c r="H50" s="344"/>
      <c r="I50" s="35"/>
      <c r="J50" s="64" t="s">
        <v>228</v>
      </c>
      <c r="Q50" s="65" t="s">
        <v>189</v>
      </c>
      <c r="R50" s="66" t="s">
        <v>190</v>
      </c>
      <c r="S50" s="66" t="s">
        <v>191</v>
      </c>
      <c r="T50" s="66" t="s">
        <v>192</v>
      </c>
      <c r="U50" s="66" t="s">
        <v>193</v>
      </c>
      <c r="V50" s="66" t="s">
        <v>194</v>
      </c>
      <c r="W50" s="343" t="s">
        <v>195</v>
      </c>
      <c r="X50" s="344"/>
    </row>
    <row r="51" spans="1:24" ht="23.25" customHeight="1" x14ac:dyDescent="0.25">
      <c r="A51" s="41"/>
      <c r="B51" s="44"/>
      <c r="C51" s="46"/>
      <c r="D51" s="44"/>
      <c r="E51" s="44">
        <f t="shared" ref="E51" si="14">D51+1</f>
        <v>1</v>
      </c>
      <c r="F51" s="44">
        <f>E51+1</f>
        <v>2</v>
      </c>
      <c r="G51" s="38" t="s">
        <v>35</v>
      </c>
      <c r="H51" s="39">
        <f>F51+1</f>
        <v>3</v>
      </c>
      <c r="I51" s="40"/>
      <c r="J51" s="345" t="s">
        <v>229</v>
      </c>
      <c r="K51" s="346"/>
      <c r="L51" s="346"/>
      <c r="M51" s="346"/>
      <c r="N51" s="346"/>
      <c r="O51" s="347"/>
      <c r="Q51" s="93"/>
      <c r="R51" s="36"/>
      <c r="S51" s="46"/>
      <c r="T51" s="44"/>
      <c r="U51" s="44"/>
      <c r="V51" s="44">
        <f t="shared" ref="T51:V54" si="15">U51+1</f>
        <v>1</v>
      </c>
      <c r="W51" s="38" t="s">
        <v>35</v>
      </c>
      <c r="X51" s="39">
        <f>V51+1</f>
        <v>2</v>
      </c>
    </row>
    <row r="52" spans="1:24" ht="23.25" customHeight="1" x14ac:dyDescent="0.25">
      <c r="A52" s="45">
        <f>H51+1</f>
        <v>4</v>
      </c>
      <c r="B52" s="46">
        <f>A52+1</f>
        <v>5</v>
      </c>
      <c r="C52" s="54">
        <f t="shared" ref="C52:F55" si="16">B52+1</f>
        <v>6</v>
      </c>
      <c r="D52" s="37">
        <f t="shared" si="16"/>
        <v>7</v>
      </c>
      <c r="E52" s="45">
        <f t="shared" si="16"/>
        <v>8</v>
      </c>
      <c r="F52" s="46">
        <f t="shared" si="16"/>
        <v>9</v>
      </c>
      <c r="G52" s="38" t="s">
        <v>535</v>
      </c>
      <c r="H52" s="47">
        <f>F52+1</f>
        <v>10</v>
      </c>
      <c r="I52" s="48"/>
      <c r="J52" s="5" t="s">
        <v>987</v>
      </c>
      <c r="K52" s="5"/>
      <c r="N52" t="s">
        <v>230</v>
      </c>
      <c r="Q52" s="45">
        <f>X51+1</f>
        <v>3</v>
      </c>
      <c r="R52" s="46">
        <f t="shared" ref="R52:S55" si="17">Q52+1</f>
        <v>4</v>
      </c>
      <c r="S52" s="54">
        <f t="shared" si="17"/>
        <v>5</v>
      </c>
      <c r="T52" s="46">
        <f t="shared" si="15"/>
        <v>6</v>
      </c>
      <c r="U52" s="46">
        <f t="shared" si="15"/>
        <v>7</v>
      </c>
      <c r="V52" s="46">
        <f t="shared" si="15"/>
        <v>8</v>
      </c>
      <c r="W52" s="38" t="s">
        <v>231</v>
      </c>
      <c r="X52" s="47">
        <f>V52+1</f>
        <v>9</v>
      </c>
    </row>
    <row r="53" spans="1:24" ht="23.25" customHeight="1" x14ac:dyDescent="0.25">
      <c r="A53" s="45">
        <f>H52+1</f>
        <v>11</v>
      </c>
      <c r="B53" s="247">
        <f>A53+1</f>
        <v>12</v>
      </c>
      <c r="C53" s="54">
        <f t="shared" si="16"/>
        <v>13</v>
      </c>
      <c r="D53" s="46">
        <f t="shared" si="16"/>
        <v>14</v>
      </c>
      <c r="E53" s="46">
        <f t="shared" si="16"/>
        <v>15</v>
      </c>
      <c r="F53" s="46">
        <f t="shared" si="16"/>
        <v>16</v>
      </c>
      <c r="G53" s="38" t="s">
        <v>35</v>
      </c>
      <c r="H53" s="47">
        <f>F53+1</f>
        <v>17</v>
      </c>
      <c r="I53" s="48"/>
      <c r="J53" s="94" t="s">
        <v>232</v>
      </c>
      <c r="Q53" s="45">
        <f>X52+1</f>
        <v>10</v>
      </c>
      <c r="R53" s="255">
        <f t="shared" si="17"/>
        <v>11</v>
      </c>
      <c r="S53" s="54">
        <f t="shared" si="17"/>
        <v>12</v>
      </c>
      <c r="T53" s="46">
        <f t="shared" si="15"/>
        <v>13</v>
      </c>
      <c r="U53" s="46">
        <f t="shared" si="15"/>
        <v>14</v>
      </c>
      <c r="V53" s="46">
        <f t="shared" si="15"/>
        <v>15</v>
      </c>
      <c r="W53" s="38" t="s">
        <v>35</v>
      </c>
      <c r="X53" s="47">
        <f>V53+1</f>
        <v>16</v>
      </c>
    </row>
    <row r="54" spans="1:24" ht="23.25" customHeight="1" x14ac:dyDescent="0.25">
      <c r="A54" s="45">
        <f>H53+1</f>
        <v>18</v>
      </c>
      <c r="B54" s="241">
        <f>A54+1</f>
        <v>19</v>
      </c>
      <c r="C54" s="43">
        <f t="shared" si="16"/>
        <v>20</v>
      </c>
      <c r="D54" s="46">
        <f t="shared" si="16"/>
        <v>21</v>
      </c>
      <c r="E54" s="261">
        <f t="shared" si="16"/>
        <v>22</v>
      </c>
      <c r="F54" s="46">
        <f t="shared" si="16"/>
        <v>23</v>
      </c>
      <c r="G54" s="38" t="s">
        <v>31</v>
      </c>
      <c r="H54" s="47">
        <f>F54+1</f>
        <v>24</v>
      </c>
      <c r="I54" s="48"/>
      <c r="J54" s="5" t="s">
        <v>233</v>
      </c>
      <c r="N54" t="s">
        <v>234</v>
      </c>
      <c r="Q54" s="45">
        <f>X53+1</f>
        <v>17</v>
      </c>
      <c r="R54" s="43">
        <f t="shared" si="17"/>
        <v>18</v>
      </c>
      <c r="S54" s="54">
        <f t="shared" si="17"/>
        <v>19</v>
      </c>
      <c r="T54" s="46">
        <f t="shared" si="15"/>
        <v>20</v>
      </c>
      <c r="U54" s="46">
        <f t="shared" si="15"/>
        <v>21</v>
      </c>
      <c r="V54" s="46">
        <f t="shared" si="15"/>
        <v>22</v>
      </c>
      <c r="W54" s="38" t="s">
        <v>31</v>
      </c>
      <c r="X54" s="47">
        <f>V54+1</f>
        <v>23</v>
      </c>
    </row>
    <row r="55" spans="1:24" ht="23.25" customHeight="1" thickBot="1" x14ac:dyDescent="0.3">
      <c r="A55" s="56">
        <f>H54+1</f>
        <v>25</v>
      </c>
      <c r="B55" s="57">
        <f>A55+1</f>
        <v>26</v>
      </c>
      <c r="C55" s="245">
        <f t="shared" si="16"/>
        <v>27</v>
      </c>
      <c r="D55" s="57">
        <f>C55+1</f>
        <v>28</v>
      </c>
      <c r="E55" s="57">
        <f>D55+1</f>
        <v>29</v>
      </c>
      <c r="F55" s="57">
        <f>E55+1</f>
        <v>30</v>
      </c>
      <c r="G55" s="58"/>
      <c r="H55" s="260"/>
      <c r="I55" s="79"/>
      <c r="J55" s="94" t="s">
        <v>235</v>
      </c>
      <c r="Q55" s="45">
        <f>X54+1</f>
        <v>24</v>
      </c>
      <c r="R55" s="241">
        <f t="shared" si="17"/>
        <v>25</v>
      </c>
      <c r="S55" s="251">
        <f t="shared" si="17"/>
        <v>26</v>
      </c>
      <c r="T55" s="241">
        <f>S55+1</f>
        <v>27</v>
      </c>
      <c r="U55" s="241">
        <f>T55+1</f>
        <v>28</v>
      </c>
      <c r="V55" s="241">
        <f>U55+1</f>
        <v>29</v>
      </c>
      <c r="W55" s="38" t="s">
        <v>968</v>
      </c>
      <c r="X55" s="47">
        <f>V55+1</f>
        <v>30</v>
      </c>
    </row>
    <row r="56" spans="1:24" ht="23.25" customHeight="1" thickBot="1" x14ac:dyDescent="0.3">
      <c r="G56" s="3"/>
      <c r="J56" s="5" t="s">
        <v>236</v>
      </c>
      <c r="N56" t="s">
        <v>969</v>
      </c>
      <c r="Q56" s="56">
        <f>X55+1</f>
        <v>31</v>
      </c>
      <c r="R56" s="57"/>
      <c r="S56" s="57"/>
      <c r="T56" s="57"/>
      <c r="U56" s="57"/>
      <c r="V56" s="57"/>
      <c r="W56" s="348"/>
      <c r="X56" s="349"/>
    </row>
    <row r="57" spans="1:24" ht="23.25" customHeight="1" x14ac:dyDescent="0.3">
      <c r="A57" s="95"/>
      <c r="G57" s="3"/>
      <c r="J57" s="94" t="s">
        <v>238</v>
      </c>
    </row>
    <row r="58" spans="1:24" ht="23.25" customHeight="1" x14ac:dyDescent="0.25">
      <c r="G58" s="3"/>
      <c r="Q58" s="5" t="s">
        <v>982</v>
      </c>
      <c r="W58" s="30"/>
    </row>
    <row r="59" spans="1:24" ht="23.25" customHeight="1" x14ac:dyDescent="0.25"/>
    <row r="66" spans="7:7" x14ac:dyDescent="0.25">
      <c r="G66" s="3"/>
    </row>
  </sheetData>
  <mergeCells count="39">
    <mergeCell ref="G14:H14"/>
    <mergeCell ref="W14:X14"/>
    <mergeCell ref="A1:Y1"/>
    <mergeCell ref="A2:X2"/>
    <mergeCell ref="A4:H4"/>
    <mergeCell ref="J4:O4"/>
    <mergeCell ref="Q4:X4"/>
    <mergeCell ref="G5:H5"/>
    <mergeCell ref="J5:O5"/>
    <mergeCell ref="W5:X5"/>
    <mergeCell ref="J6:O6"/>
    <mergeCell ref="J7:O8"/>
    <mergeCell ref="J10:O10"/>
    <mergeCell ref="A13:H13"/>
    <mergeCell ref="Q13:X13"/>
    <mergeCell ref="J38:O38"/>
    <mergeCell ref="L18:O18"/>
    <mergeCell ref="A22:H22"/>
    <mergeCell ref="Q22:X22"/>
    <mergeCell ref="G23:H23"/>
    <mergeCell ref="W23:X23"/>
    <mergeCell ref="L25:O25"/>
    <mergeCell ref="A30:H30"/>
    <mergeCell ref="N30:O30"/>
    <mergeCell ref="Q30:X30"/>
    <mergeCell ref="G31:H31"/>
    <mergeCell ref="W31:X31"/>
    <mergeCell ref="L22:O22"/>
    <mergeCell ref="G50:H50"/>
    <mergeCell ref="W50:X50"/>
    <mergeCell ref="J51:O51"/>
    <mergeCell ref="W56:X56"/>
    <mergeCell ref="A40:H40"/>
    <mergeCell ref="Q40:X40"/>
    <mergeCell ref="G41:H41"/>
    <mergeCell ref="W41:X41"/>
    <mergeCell ref="J44:N44"/>
    <mergeCell ref="A49:H49"/>
    <mergeCell ref="Q49:X49"/>
  </mergeCells>
  <hyperlinks>
    <hyperlink ref="J55" r:id="rId1" xr:uid="{DCA4F3A9-4322-4B3E-A7B4-3DA61C912188}"/>
    <hyperlink ref="J57" r:id="rId2" xr:uid="{E1BAAF5C-B65D-4453-88CB-20F391954D3A}"/>
    <hyperlink ref="J53" r:id="rId3" xr:uid="{5B9BDB06-C830-4A5C-9003-37DC8EEB02D4}"/>
  </hyperlinks>
  <pageMargins left="0.45" right="0.45" top="0.5" bottom="0.5" header="0" footer="0"/>
  <pageSetup scale="52" orientation="portrait" verticalDpi="1200" r:id="rId4"/>
  <ignoredErrors>
    <ignoredError sqref="B18"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5"/>
  <sheetViews>
    <sheetView workbookViewId="0">
      <selection sqref="A1:A6"/>
    </sheetView>
  </sheetViews>
  <sheetFormatPr defaultRowHeight="15" x14ac:dyDescent="0.25"/>
  <sheetData>
    <row r="1" spans="1:1" x14ac:dyDescent="0.25">
      <c r="A1" s="28" t="s">
        <v>250</v>
      </c>
    </row>
    <row r="2" spans="1:1" x14ac:dyDescent="0.25">
      <c r="A2" t="s">
        <v>249</v>
      </c>
    </row>
    <row r="3" spans="1:1" x14ac:dyDescent="0.25">
      <c r="A3" t="s">
        <v>246</v>
      </c>
    </row>
    <row r="4" spans="1:1" x14ac:dyDescent="0.25">
      <c r="A4" t="s">
        <v>247</v>
      </c>
    </row>
    <row r="5" spans="1:1" x14ac:dyDescent="0.25">
      <c r="A5" t="s">
        <v>248</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5" tint="0.39997558519241921"/>
  </sheetPr>
  <dimension ref="B1:J83"/>
  <sheetViews>
    <sheetView zoomScaleNormal="100" workbookViewId="0"/>
  </sheetViews>
  <sheetFormatPr defaultRowHeight="15" x14ac:dyDescent="0.25"/>
  <cols>
    <col min="2" max="2" width="11.140625" customWidth="1"/>
    <col min="7" max="7" width="9.5703125" bestFit="1" customWidth="1"/>
  </cols>
  <sheetData>
    <row r="1" spans="2:10" x14ac:dyDescent="0.25">
      <c r="B1" s="307" t="s">
        <v>503</v>
      </c>
      <c r="C1" s="307"/>
      <c r="D1" s="307"/>
      <c r="E1" s="307"/>
      <c r="F1" s="307"/>
      <c r="G1" s="307"/>
      <c r="H1" s="307"/>
      <c r="I1" s="307"/>
      <c r="J1" s="307"/>
    </row>
    <row r="3" spans="2:10" x14ac:dyDescent="0.25">
      <c r="B3" s="283" t="s">
        <v>321</v>
      </c>
      <c r="C3" s="283"/>
      <c r="D3" s="283"/>
      <c r="E3" s="283"/>
      <c r="F3" s="283"/>
      <c r="G3" s="283"/>
      <c r="H3" s="283"/>
      <c r="I3" s="283"/>
      <c r="J3" s="283"/>
    </row>
    <row r="5" spans="2:10" x14ac:dyDescent="0.25">
      <c r="B5" s="28" t="s">
        <v>329</v>
      </c>
      <c r="C5" s="29"/>
    </row>
    <row r="6" spans="2:10" ht="30" customHeight="1" x14ac:dyDescent="0.25">
      <c r="B6" s="283" t="s">
        <v>327</v>
      </c>
      <c r="C6" s="283"/>
      <c r="D6" s="283"/>
      <c r="E6" s="283"/>
      <c r="F6" s="283"/>
      <c r="G6" s="283"/>
      <c r="H6" s="283"/>
      <c r="I6" s="283"/>
      <c r="J6" s="283"/>
    </row>
    <row r="7" spans="2:10" x14ac:dyDescent="0.25">
      <c r="C7" t="s">
        <v>322</v>
      </c>
    </row>
    <row r="8" spans="2:10" x14ac:dyDescent="0.25">
      <c r="C8" t="s">
        <v>323</v>
      </c>
    </row>
    <row r="9" spans="2:10" x14ac:dyDescent="0.25">
      <c r="C9" t="s">
        <v>324</v>
      </c>
    </row>
    <row r="29" spans="2:10" x14ac:dyDescent="0.25">
      <c r="B29" s="28" t="s">
        <v>328</v>
      </c>
      <c r="C29" s="29"/>
    </row>
    <row r="30" spans="2:10" x14ac:dyDescent="0.25">
      <c r="B30" t="s">
        <v>544</v>
      </c>
    </row>
    <row r="31" spans="2:10" x14ac:dyDescent="0.25">
      <c r="B31" s="283" t="s">
        <v>325</v>
      </c>
      <c r="C31" s="283"/>
      <c r="D31" s="283"/>
      <c r="E31" s="283"/>
      <c r="F31" s="283"/>
      <c r="G31" s="283"/>
      <c r="H31" s="283"/>
      <c r="I31" s="283"/>
      <c r="J31" s="283"/>
    </row>
    <row r="32" spans="2:10" x14ac:dyDescent="0.25">
      <c r="B32" t="s">
        <v>326</v>
      </c>
    </row>
    <row r="34" spans="2:10" x14ac:dyDescent="0.25">
      <c r="B34" s="28" t="s">
        <v>273</v>
      </c>
      <c r="C34" s="29"/>
    </row>
    <row r="35" spans="2:10" x14ac:dyDescent="0.25">
      <c r="B35" s="5" t="s">
        <v>558</v>
      </c>
    </row>
    <row r="36" spans="2:10" ht="44.25" customHeight="1" x14ac:dyDescent="0.25">
      <c r="B36" s="283" t="s">
        <v>835</v>
      </c>
      <c r="C36" s="283"/>
      <c r="D36" s="283"/>
      <c r="E36" s="283"/>
      <c r="F36" s="283"/>
      <c r="G36" s="283"/>
      <c r="H36" s="283"/>
      <c r="I36" s="283"/>
      <c r="J36" s="283"/>
    </row>
    <row r="37" spans="2:10" x14ac:dyDescent="0.25">
      <c r="B37" t="s">
        <v>505</v>
      </c>
    </row>
    <row r="38" spans="2:10" x14ac:dyDescent="0.25">
      <c r="B38" s="100" t="s">
        <v>335</v>
      </c>
    </row>
    <row r="40" spans="2:10" x14ac:dyDescent="0.25">
      <c r="B40" s="28" t="s">
        <v>202</v>
      </c>
      <c r="C40" s="29"/>
      <c r="D40" s="29"/>
    </row>
    <row r="41" spans="2:10" ht="31.5" customHeight="1" x14ac:dyDescent="0.25">
      <c r="B41" s="283" t="s">
        <v>330</v>
      </c>
      <c r="C41" s="283"/>
      <c r="D41" s="283"/>
      <c r="E41" s="283"/>
      <c r="F41" s="283"/>
      <c r="G41" s="283"/>
      <c r="H41" s="283"/>
      <c r="I41" s="283"/>
    </row>
    <row r="43" spans="2:10" x14ac:dyDescent="0.25">
      <c r="B43" s="5" t="s">
        <v>986</v>
      </c>
    </row>
    <row r="45" spans="2:10" x14ac:dyDescent="0.25">
      <c r="B45" s="376" t="s">
        <v>203</v>
      </c>
      <c r="C45" s="377"/>
      <c r="D45" s="377"/>
      <c r="E45" s="378"/>
      <c r="G45" s="304" t="s">
        <v>985</v>
      </c>
      <c r="H45" s="305"/>
      <c r="I45" s="306"/>
    </row>
    <row r="46" spans="2:10" x14ac:dyDescent="0.25">
      <c r="B46" s="379">
        <v>44938</v>
      </c>
      <c r="C46" s="379"/>
      <c r="D46" s="379"/>
      <c r="E46" s="170">
        <v>0.79166666666666663</v>
      </c>
      <c r="G46" s="252">
        <v>45158</v>
      </c>
      <c r="I46" t="s">
        <v>504</v>
      </c>
    </row>
    <row r="47" spans="2:10" x14ac:dyDescent="0.25">
      <c r="B47" s="379">
        <v>45015</v>
      </c>
      <c r="C47" s="379"/>
      <c r="D47" s="379"/>
      <c r="E47" s="170">
        <v>0.79166666666666663</v>
      </c>
    </row>
    <row r="48" spans="2:10" x14ac:dyDescent="0.25">
      <c r="B48" s="379">
        <v>45099</v>
      </c>
      <c r="C48" s="379"/>
      <c r="D48" s="379"/>
      <c r="E48" s="170">
        <v>0.79166666666666663</v>
      </c>
    </row>
    <row r="49" spans="2:9" x14ac:dyDescent="0.25">
      <c r="B49" s="379">
        <v>45169</v>
      </c>
      <c r="C49" s="379"/>
      <c r="D49" s="379"/>
      <c r="E49" s="170" t="s">
        <v>984</v>
      </c>
    </row>
    <row r="50" spans="2:9" x14ac:dyDescent="0.25">
      <c r="B50" s="379">
        <v>45260</v>
      </c>
      <c r="C50" s="379"/>
      <c r="D50" s="379"/>
      <c r="E50" s="170">
        <v>0.79166666666666663</v>
      </c>
    </row>
    <row r="52" spans="2:9" x14ac:dyDescent="0.25">
      <c r="B52" s="28" t="s">
        <v>545</v>
      </c>
      <c r="C52" s="29"/>
      <c r="D52" s="29"/>
    </row>
    <row r="53" spans="2:9" x14ac:dyDescent="0.25">
      <c r="B53" s="283" t="s">
        <v>559</v>
      </c>
      <c r="C53" s="283"/>
      <c r="D53" s="283"/>
      <c r="E53" s="283"/>
      <c r="F53" s="283"/>
      <c r="G53" s="283"/>
      <c r="H53" s="283"/>
      <c r="I53" s="283"/>
    </row>
    <row r="54" spans="2:9" x14ac:dyDescent="0.25">
      <c r="B54" s="283"/>
      <c r="C54" s="283"/>
      <c r="D54" s="283"/>
      <c r="E54" s="283"/>
      <c r="F54" s="283"/>
      <c r="G54" s="283"/>
      <c r="H54" s="283"/>
      <c r="I54" s="283"/>
    </row>
    <row r="55" spans="2:9" x14ac:dyDescent="0.25">
      <c r="B55" t="s">
        <v>546</v>
      </c>
    </row>
    <row r="56" spans="2:9" x14ac:dyDescent="0.25">
      <c r="B56" t="s">
        <v>547</v>
      </c>
    </row>
    <row r="57" spans="2:9" x14ac:dyDescent="0.25">
      <c r="B57" t="s">
        <v>548</v>
      </c>
    </row>
    <row r="58" spans="2:9" x14ac:dyDescent="0.25">
      <c r="B58" t="s">
        <v>549</v>
      </c>
    </row>
    <row r="59" spans="2:9" x14ac:dyDescent="0.25">
      <c r="B59" t="s">
        <v>550</v>
      </c>
    </row>
    <row r="60" spans="2:9" x14ac:dyDescent="0.25">
      <c r="B60" t="s">
        <v>551</v>
      </c>
    </row>
    <row r="61" spans="2:9" x14ac:dyDescent="0.25">
      <c r="B61" t="s">
        <v>552</v>
      </c>
    </row>
    <row r="62" spans="2:9" x14ac:dyDescent="0.25">
      <c r="B62" t="s">
        <v>553</v>
      </c>
    </row>
    <row r="63" spans="2:9" x14ac:dyDescent="0.25">
      <c r="B63" t="s">
        <v>554</v>
      </c>
    </row>
    <row r="64" spans="2:9" x14ac:dyDescent="0.25">
      <c r="B64" t="s">
        <v>555</v>
      </c>
    </row>
    <row r="65" spans="2:9" x14ac:dyDescent="0.25">
      <c r="B65" t="s">
        <v>47</v>
      </c>
    </row>
    <row r="66" spans="2:9" x14ac:dyDescent="0.25">
      <c r="B66" t="s">
        <v>556</v>
      </c>
    </row>
    <row r="67" spans="2:9" x14ac:dyDescent="0.25">
      <c r="B67" s="100" t="s">
        <v>557</v>
      </c>
    </row>
    <row r="69" spans="2:9" x14ac:dyDescent="0.25">
      <c r="B69" s="28" t="s">
        <v>410</v>
      </c>
      <c r="C69" s="29"/>
      <c r="D69" s="29"/>
      <c r="E69" s="29"/>
    </row>
    <row r="70" spans="2:9" ht="31.5" customHeight="1" x14ac:dyDescent="0.25">
      <c r="B70" s="283" t="s">
        <v>331</v>
      </c>
      <c r="C70" s="283"/>
      <c r="D70" s="283"/>
      <c r="E70" s="283"/>
      <c r="F70" s="283"/>
      <c r="G70" s="283"/>
      <c r="H70" s="283"/>
      <c r="I70" s="283"/>
    </row>
    <row r="72" spans="2:9" x14ac:dyDescent="0.25">
      <c r="B72" s="5" t="s">
        <v>332</v>
      </c>
    </row>
    <row r="73" spans="2:9" x14ac:dyDescent="0.25">
      <c r="B73" t="s">
        <v>233</v>
      </c>
      <c r="D73" s="100" t="s">
        <v>235</v>
      </c>
    </row>
    <row r="74" spans="2:9" x14ac:dyDescent="0.25">
      <c r="D74" t="s">
        <v>234</v>
      </c>
    </row>
    <row r="75" spans="2:9" x14ac:dyDescent="0.25">
      <c r="D75" s="171" t="s">
        <v>560</v>
      </c>
    </row>
    <row r="76" spans="2:9" x14ac:dyDescent="0.25">
      <c r="D76" s="100"/>
    </row>
    <row r="77" spans="2:9" x14ac:dyDescent="0.25">
      <c r="B77" t="s">
        <v>236</v>
      </c>
      <c r="D77" s="100" t="s">
        <v>238</v>
      </c>
    </row>
    <row r="78" spans="2:9" x14ac:dyDescent="0.25">
      <c r="D78" s="171" t="s">
        <v>561</v>
      </c>
    </row>
    <row r="79" spans="2:9" x14ac:dyDescent="0.25">
      <c r="D79" t="s">
        <v>237</v>
      </c>
    </row>
    <row r="80" spans="2:9" x14ac:dyDescent="0.25">
      <c r="D80" s="100"/>
    </row>
    <row r="81" spans="2:4" x14ac:dyDescent="0.25">
      <c r="B81" t="s">
        <v>987</v>
      </c>
      <c r="D81" s="100" t="s">
        <v>333</v>
      </c>
    </row>
    <row r="82" spans="2:4" x14ac:dyDescent="0.25">
      <c r="D82" s="171" t="s">
        <v>562</v>
      </c>
    </row>
    <row r="83" spans="2:4" x14ac:dyDescent="0.25">
      <c r="D83" t="s">
        <v>334</v>
      </c>
    </row>
  </sheetData>
  <sheetProtection selectLockedCells="1"/>
  <mergeCells count="15">
    <mergeCell ref="B41:I41"/>
    <mergeCell ref="B1:J1"/>
    <mergeCell ref="B3:J3"/>
    <mergeCell ref="B6:J6"/>
    <mergeCell ref="B31:J31"/>
    <mergeCell ref="B36:J36"/>
    <mergeCell ref="B70:I70"/>
    <mergeCell ref="B45:E45"/>
    <mergeCell ref="G45:I45"/>
    <mergeCell ref="B53:I54"/>
    <mergeCell ref="B46:D46"/>
    <mergeCell ref="B47:D47"/>
    <mergeCell ref="B48:D48"/>
    <mergeCell ref="B49:D49"/>
    <mergeCell ref="B50:D50"/>
  </mergeCells>
  <hyperlinks>
    <hyperlink ref="D73" r:id="rId1" xr:uid="{00000000-0004-0000-1200-000000000000}"/>
    <hyperlink ref="D77" r:id="rId2" xr:uid="{00000000-0004-0000-1200-000001000000}"/>
    <hyperlink ref="D81" r:id="rId3" xr:uid="{00000000-0004-0000-1200-000002000000}"/>
    <hyperlink ref="B38" r:id="rId4" xr:uid="{00000000-0004-0000-1200-000003000000}"/>
    <hyperlink ref="B67" r:id="rId5" xr:uid="{00000000-0004-0000-1200-000004000000}"/>
  </hyperlinks>
  <pageMargins left="0.7" right="0.7" top="0.75" bottom="0.75" header="0.3" footer="0.3"/>
  <pageSetup orientation="portrait" horizontalDpi="0" verticalDpi="0" r:id="rId6"/>
  <drawing r:id="rId7"/>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
    <tabColor theme="5" tint="0.39997558519241921"/>
  </sheetPr>
  <dimension ref="A1:A38"/>
  <sheetViews>
    <sheetView topLeftCell="A23" zoomScaleNormal="100" workbookViewId="0">
      <selection activeCell="A24" sqref="A24"/>
    </sheetView>
  </sheetViews>
  <sheetFormatPr defaultRowHeight="15" x14ac:dyDescent="0.25"/>
  <cols>
    <col min="1" max="1" width="92.140625" customWidth="1"/>
  </cols>
  <sheetData>
    <row r="1" spans="1:1" ht="18.75" x14ac:dyDescent="0.25">
      <c r="A1" s="16" t="s">
        <v>75</v>
      </c>
    </row>
    <row r="2" spans="1:1" x14ac:dyDescent="0.25">
      <c r="A2" s="15" t="s">
        <v>76</v>
      </c>
    </row>
    <row r="4" spans="1:1" ht="32.25" x14ac:dyDescent="0.25">
      <c r="A4" s="10" t="s">
        <v>68</v>
      </c>
    </row>
    <row r="5" spans="1:1" x14ac:dyDescent="0.25">
      <c r="A5" s="10"/>
    </row>
    <row r="6" spans="1:1" ht="30" x14ac:dyDescent="0.25">
      <c r="A6" s="10" t="s">
        <v>69</v>
      </c>
    </row>
    <row r="7" spans="1:1" x14ac:dyDescent="0.25">
      <c r="A7" s="10"/>
    </row>
    <row r="8" spans="1:1" ht="60" x14ac:dyDescent="0.25">
      <c r="A8" s="10" t="s">
        <v>716</v>
      </c>
    </row>
    <row r="9" spans="1:1" x14ac:dyDescent="0.25">
      <c r="A9" s="10"/>
    </row>
    <row r="10" spans="1:1" ht="30" x14ac:dyDescent="0.25">
      <c r="A10" s="10" t="s">
        <v>70</v>
      </c>
    </row>
    <row r="11" spans="1:1" x14ac:dyDescent="0.25">
      <c r="A11" s="10"/>
    </row>
    <row r="12" spans="1:1" ht="45" x14ac:dyDescent="0.25">
      <c r="A12" s="10" t="s">
        <v>71</v>
      </c>
    </row>
    <row r="13" spans="1:1" x14ac:dyDescent="0.25">
      <c r="A13" s="10"/>
    </row>
    <row r="14" spans="1:1" ht="60" x14ac:dyDescent="0.25">
      <c r="A14" s="10" t="s">
        <v>447</v>
      </c>
    </row>
    <row r="15" spans="1:1" x14ac:dyDescent="0.25">
      <c r="A15" s="10"/>
    </row>
    <row r="16" spans="1:1" ht="45" x14ac:dyDescent="0.25">
      <c r="A16" s="10" t="s">
        <v>448</v>
      </c>
    </row>
    <row r="17" spans="1:1" x14ac:dyDescent="0.25">
      <c r="A17" s="10"/>
    </row>
    <row r="18" spans="1:1" ht="90" x14ac:dyDescent="0.25">
      <c r="A18" s="10" t="s">
        <v>717</v>
      </c>
    </row>
    <row r="19" spans="1:1" x14ac:dyDescent="0.25">
      <c r="A19" s="10"/>
    </row>
    <row r="20" spans="1:1" ht="45" x14ac:dyDescent="0.25">
      <c r="A20" s="10" t="s">
        <v>718</v>
      </c>
    </row>
    <row r="21" spans="1:1" x14ac:dyDescent="0.25">
      <c r="A21" s="10"/>
    </row>
    <row r="22" spans="1:1" ht="105" x14ac:dyDescent="0.25">
      <c r="A22" s="10" t="s">
        <v>719</v>
      </c>
    </row>
    <row r="23" spans="1:1" x14ac:dyDescent="0.25">
      <c r="A23" s="10"/>
    </row>
    <row r="24" spans="1:1" ht="45" x14ac:dyDescent="0.25">
      <c r="A24" s="10" t="s">
        <v>990</v>
      </c>
    </row>
    <row r="25" spans="1:1" x14ac:dyDescent="0.25">
      <c r="A25" s="10"/>
    </row>
    <row r="26" spans="1:1" ht="30" x14ac:dyDescent="0.25">
      <c r="A26" s="10" t="s">
        <v>720</v>
      </c>
    </row>
    <row r="27" spans="1:1" x14ac:dyDescent="0.25">
      <c r="A27" s="10"/>
    </row>
    <row r="28" spans="1:1" ht="45" x14ac:dyDescent="0.25">
      <c r="A28" s="10" t="s">
        <v>72</v>
      </c>
    </row>
    <row r="29" spans="1:1" x14ac:dyDescent="0.25">
      <c r="A29" s="10"/>
    </row>
    <row r="30" spans="1:1" ht="45" x14ac:dyDescent="0.25">
      <c r="A30" s="10" t="s">
        <v>73</v>
      </c>
    </row>
    <row r="31" spans="1:1" x14ac:dyDescent="0.25">
      <c r="A31" s="10"/>
    </row>
    <row r="32" spans="1:1" ht="60" x14ac:dyDescent="0.25">
      <c r="A32" s="10" t="s">
        <v>721</v>
      </c>
    </row>
    <row r="33" spans="1:1" x14ac:dyDescent="0.25">
      <c r="A33" s="10"/>
    </row>
    <row r="34" spans="1:1" ht="90" x14ac:dyDescent="0.25">
      <c r="A34" s="10" t="s">
        <v>722</v>
      </c>
    </row>
    <row r="35" spans="1:1" x14ac:dyDescent="0.25">
      <c r="A35" s="10"/>
    </row>
    <row r="36" spans="1:1" ht="30" x14ac:dyDescent="0.25">
      <c r="A36" s="11" t="s">
        <v>74</v>
      </c>
    </row>
    <row r="37" spans="1:1" x14ac:dyDescent="0.25">
      <c r="A37" s="11"/>
    </row>
    <row r="38" spans="1:1" x14ac:dyDescent="0.25">
      <c r="A38" s="5" t="s">
        <v>456</v>
      </c>
    </row>
  </sheetData>
  <sheetProtection sheet="1" objects="1" scenarios="1" selectLockedCells="1"/>
  <pageMargins left="0.7" right="0.7" top="0.75" bottom="0.75" header="0.3" footer="0.3"/>
  <pageSetup orientation="portrait"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5" tint="0.39997558519241921"/>
  </sheetPr>
  <dimension ref="B1:J35"/>
  <sheetViews>
    <sheetView zoomScaleNormal="100" workbookViewId="0">
      <selection activeCell="C27" sqref="C27"/>
    </sheetView>
  </sheetViews>
  <sheetFormatPr defaultRowHeight="15" x14ac:dyDescent="0.25"/>
  <cols>
    <col min="1" max="1" width="5.85546875" customWidth="1"/>
  </cols>
  <sheetData>
    <row r="1" spans="2:10" ht="18.75" x14ac:dyDescent="0.3">
      <c r="B1" s="287" t="s">
        <v>723</v>
      </c>
      <c r="C1" s="287"/>
      <c r="D1" s="287"/>
      <c r="E1" s="287"/>
      <c r="F1" s="287"/>
      <c r="G1" s="287"/>
      <c r="H1" s="287"/>
      <c r="I1" s="287"/>
      <c r="J1" s="287"/>
    </row>
    <row r="3" spans="2:10" x14ac:dyDescent="0.25">
      <c r="B3" s="283" t="s">
        <v>725</v>
      </c>
      <c r="C3" s="283"/>
      <c r="D3" s="283"/>
      <c r="E3" s="283"/>
      <c r="F3" s="283"/>
      <c r="G3" s="283"/>
      <c r="H3" s="283"/>
      <c r="I3" s="283"/>
      <c r="J3" s="283"/>
    </row>
    <row r="4" spans="2:10" x14ac:dyDescent="0.25">
      <c r="B4" s="283"/>
      <c r="C4" s="283"/>
      <c r="D4" s="283"/>
      <c r="E4" s="283"/>
      <c r="F4" s="283"/>
      <c r="G4" s="283"/>
      <c r="H4" s="283"/>
      <c r="I4" s="283"/>
      <c r="J4" s="283"/>
    </row>
    <row r="5" spans="2:10" ht="9" customHeight="1" x14ac:dyDescent="0.25"/>
    <row r="6" spans="2:10" x14ac:dyDescent="0.25">
      <c r="B6" s="5" t="s">
        <v>726</v>
      </c>
    </row>
    <row r="7" spans="2:10" ht="63.75" customHeight="1" x14ac:dyDescent="0.25">
      <c r="C7" s="380" t="s">
        <v>727</v>
      </c>
      <c r="D7" s="380"/>
      <c r="E7" s="380"/>
      <c r="F7" s="380"/>
      <c r="G7" s="380"/>
      <c r="H7" s="380"/>
      <c r="I7" s="380"/>
      <c r="J7" s="380"/>
    </row>
    <row r="8" spans="2:10" ht="7.5" customHeight="1" x14ac:dyDescent="0.25"/>
    <row r="9" spans="2:10" ht="29.25" customHeight="1" x14ac:dyDescent="0.25">
      <c r="B9" s="381" t="s">
        <v>728</v>
      </c>
      <c r="C9" s="381"/>
      <c r="D9" s="381"/>
      <c r="E9" s="381"/>
      <c r="F9" s="381"/>
      <c r="G9" s="381"/>
      <c r="H9" s="381"/>
      <c r="I9" s="381"/>
      <c r="J9" s="381"/>
    </row>
    <row r="10" spans="2:10" ht="42.75" customHeight="1" x14ac:dyDescent="0.25">
      <c r="C10" s="380" t="s">
        <v>729</v>
      </c>
      <c r="D10" s="380"/>
      <c r="E10" s="380"/>
      <c r="F10" s="380"/>
      <c r="G10" s="380"/>
      <c r="H10" s="380"/>
      <c r="I10" s="380"/>
      <c r="J10" s="380"/>
    </row>
    <row r="11" spans="2:10" ht="45" customHeight="1" x14ac:dyDescent="0.25">
      <c r="C11" s="380" t="s">
        <v>730</v>
      </c>
      <c r="D11" s="380"/>
      <c r="E11" s="380"/>
      <c r="F11" s="380"/>
      <c r="G11" s="380"/>
      <c r="H11" s="380"/>
      <c r="I11" s="380"/>
      <c r="J11" s="380"/>
    </row>
    <row r="12" spans="2:10" ht="8.25" customHeight="1" x14ac:dyDescent="0.25"/>
    <row r="13" spans="2:10" x14ac:dyDescent="0.25">
      <c r="B13" t="s">
        <v>731</v>
      </c>
    </row>
    <row r="14" spans="2:10" x14ac:dyDescent="0.25">
      <c r="C14" t="s">
        <v>732</v>
      </c>
    </row>
    <row r="15" spans="2:10" x14ac:dyDescent="0.25">
      <c r="C15" t="s">
        <v>733</v>
      </c>
    </row>
    <row r="16" spans="2:10" x14ac:dyDescent="0.25">
      <c r="C16" t="s">
        <v>724</v>
      </c>
    </row>
    <row r="17" spans="2:10" x14ac:dyDescent="0.25">
      <c r="C17" t="s">
        <v>449</v>
      </c>
    </row>
    <row r="18" spans="2:10" x14ac:dyDescent="0.25">
      <c r="C18" t="s">
        <v>735</v>
      </c>
    </row>
    <row r="19" spans="2:10" ht="31.5" customHeight="1" x14ac:dyDescent="0.25">
      <c r="C19" s="283" t="s">
        <v>734</v>
      </c>
      <c r="D19" s="283"/>
      <c r="E19" s="283"/>
      <c r="F19" s="283"/>
      <c r="G19" s="283"/>
      <c r="H19" s="283"/>
      <c r="I19" s="283"/>
      <c r="J19" s="283"/>
    </row>
    <row r="20" spans="2:10" ht="7.5" customHeight="1" x14ac:dyDescent="0.25"/>
    <row r="21" spans="2:10" x14ac:dyDescent="0.25">
      <c r="B21" t="s">
        <v>736</v>
      </c>
    </row>
    <row r="22" spans="2:10" ht="46.5" customHeight="1" x14ac:dyDescent="0.25">
      <c r="C22" s="380" t="s">
        <v>836</v>
      </c>
      <c r="D22" s="380"/>
      <c r="E22" s="380"/>
      <c r="F22" s="380"/>
      <c r="G22" s="380"/>
      <c r="H22" s="380"/>
      <c r="I22" s="380"/>
      <c r="J22" s="380"/>
    </row>
    <row r="23" spans="2:10" ht="7.5" customHeight="1" x14ac:dyDescent="0.25"/>
    <row r="24" spans="2:10" x14ac:dyDescent="0.25">
      <c r="B24" s="5" t="s">
        <v>737</v>
      </c>
    </row>
    <row r="25" spans="2:10" ht="45" customHeight="1" x14ac:dyDescent="0.25">
      <c r="C25" s="380" t="s">
        <v>740</v>
      </c>
      <c r="D25" s="380"/>
      <c r="E25" s="380"/>
      <c r="F25" s="380"/>
      <c r="G25" s="380"/>
      <c r="H25" s="380"/>
      <c r="I25" s="380"/>
      <c r="J25" s="380"/>
    </row>
    <row r="26" spans="2:10" ht="30.75" customHeight="1" x14ac:dyDescent="0.25">
      <c r="C26" s="380" t="s">
        <v>837</v>
      </c>
      <c r="D26" s="380"/>
      <c r="E26" s="380"/>
      <c r="F26" s="380"/>
      <c r="G26" s="380"/>
      <c r="H26" s="380"/>
      <c r="I26" s="380"/>
      <c r="J26" s="380"/>
    </row>
    <row r="27" spans="2:10" ht="7.5" customHeight="1" x14ac:dyDescent="0.25"/>
    <row r="28" spans="2:10" x14ac:dyDescent="0.25">
      <c r="B28" s="5" t="s">
        <v>738</v>
      </c>
    </row>
    <row r="29" spans="2:10" ht="48" customHeight="1" x14ac:dyDescent="0.25">
      <c r="C29" s="380" t="s">
        <v>741</v>
      </c>
      <c r="D29" s="380"/>
      <c r="E29" s="380"/>
      <c r="F29" s="380"/>
      <c r="G29" s="380"/>
      <c r="H29" s="380"/>
      <c r="I29" s="380"/>
      <c r="J29" s="380"/>
    </row>
    <row r="30" spans="2:10" ht="8.25" customHeight="1" x14ac:dyDescent="0.25"/>
    <row r="31" spans="2:10" x14ac:dyDescent="0.25">
      <c r="B31" s="5" t="s">
        <v>739</v>
      </c>
    </row>
    <row r="32" spans="2:10" x14ac:dyDescent="0.25">
      <c r="C32" t="s">
        <v>742</v>
      </c>
    </row>
    <row r="33" spans="2:10" ht="9" customHeight="1" x14ac:dyDescent="0.25"/>
    <row r="34" spans="2:10" x14ac:dyDescent="0.25">
      <c r="B34" s="342" t="s">
        <v>743</v>
      </c>
      <c r="C34" s="342"/>
      <c r="D34" s="342"/>
      <c r="E34" s="342"/>
      <c r="F34" s="342"/>
      <c r="G34" s="342"/>
      <c r="H34" s="342"/>
      <c r="I34" s="342"/>
      <c r="J34" s="342"/>
    </row>
    <row r="35" spans="2:10" x14ac:dyDescent="0.25">
      <c r="B35" s="303" t="s">
        <v>744</v>
      </c>
      <c r="C35" s="303"/>
      <c r="D35" s="303"/>
      <c r="E35" s="303"/>
      <c r="F35" s="303"/>
      <c r="G35" s="303"/>
      <c r="H35" s="303"/>
      <c r="I35" s="303"/>
      <c r="J35" s="303"/>
    </row>
  </sheetData>
  <sheetProtection sheet="1" objects="1" scenarios="1" selectLockedCells="1"/>
  <mergeCells count="13">
    <mergeCell ref="B35:J35"/>
    <mergeCell ref="B1:J1"/>
    <mergeCell ref="B3:J4"/>
    <mergeCell ref="C7:J7"/>
    <mergeCell ref="C10:J10"/>
    <mergeCell ref="C11:J11"/>
    <mergeCell ref="C19:J19"/>
    <mergeCell ref="B9:J9"/>
    <mergeCell ref="C22:J22"/>
    <mergeCell ref="C25:J25"/>
    <mergeCell ref="C29:J29"/>
    <mergeCell ref="C26:J26"/>
    <mergeCell ref="B34:J34"/>
  </mergeCells>
  <pageMargins left="0.7" right="0.7" top="0.75" bottom="0.75" header="0.3" footer="0.3"/>
  <pageSetup scale="97"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71682" r:id="rId4" name="Check Box 2">
              <controlPr defaultSize="0" autoFill="0" autoLine="0" autoPict="0">
                <anchor moveWithCells="1">
                  <from>
                    <xdr:col>1</xdr:col>
                    <xdr:colOff>200025</xdr:colOff>
                    <xdr:row>6</xdr:row>
                    <xdr:rowOff>38100</xdr:rowOff>
                  </from>
                  <to>
                    <xdr:col>1</xdr:col>
                    <xdr:colOff>428625</xdr:colOff>
                    <xdr:row>6</xdr:row>
                    <xdr:rowOff>161925</xdr:rowOff>
                  </to>
                </anchor>
              </controlPr>
            </control>
          </mc:Choice>
        </mc:AlternateContent>
        <mc:AlternateContent xmlns:mc="http://schemas.openxmlformats.org/markup-compatibility/2006">
          <mc:Choice Requires="x14">
            <control shapeId="71683" r:id="rId5" name="Check Box 3">
              <controlPr defaultSize="0" autoFill="0" autoLine="0" autoPict="0">
                <anchor moveWithCells="1">
                  <from>
                    <xdr:col>1</xdr:col>
                    <xdr:colOff>200025</xdr:colOff>
                    <xdr:row>9</xdr:row>
                    <xdr:rowOff>38100</xdr:rowOff>
                  </from>
                  <to>
                    <xdr:col>1</xdr:col>
                    <xdr:colOff>428625</xdr:colOff>
                    <xdr:row>9</xdr:row>
                    <xdr:rowOff>161925</xdr:rowOff>
                  </to>
                </anchor>
              </controlPr>
            </control>
          </mc:Choice>
        </mc:AlternateContent>
        <mc:AlternateContent xmlns:mc="http://schemas.openxmlformats.org/markup-compatibility/2006">
          <mc:Choice Requires="x14">
            <control shapeId="71684" r:id="rId6" name="Check Box 4">
              <controlPr defaultSize="0" autoFill="0" autoLine="0" autoPict="0">
                <anchor moveWithCells="1">
                  <from>
                    <xdr:col>1</xdr:col>
                    <xdr:colOff>200025</xdr:colOff>
                    <xdr:row>10</xdr:row>
                    <xdr:rowOff>38100</xdr:rowOff>
                  </from>
                  <to>
                    <xdr:col>1</xdr:col>
                    <xdr:colOff>428625</xdr:colOff>
                    <xdr:row>10</xdr:row>
                    <xdr:rowOff>161925</xdr:rowOff>
                  </to>
                </anchor>
              </controlPr>
            </control>
          </mc:Choice>
        </mc:AlternateContent>
        <mc:AlternateContent xmlns:mc="http://schemas.openxmlformats.org/markup-compatibility/2006">
          <mc:Choice Requires="x14">
            <control shapeId="71685" r:id="rId7" name="Check Box 5">
              <controlPr defaultSize="0" autoFill="0" autoLine="0" autoPict="0">
                <anchor moveWithCells="1">
                  <from>
                    <xdr:col>1</xdr:col>
                    <xdr:colOff>200025</xdr:colOff>
                    <xdr:row>13</xdr:row>
                    <xdr:rowOff>38100</xdr:rowOff>
                  </from>
                  <to>
                    <xdr:col>1</xdr:col>
                    <xdr:colOff>428625</xdr:colOff>
                    <xdr:row>13</xdr:row>
                    <xdr:rowOff>161925</xdr:rowOff>
                  </to>
                </anchor>
              </controlPr>
            </control>
          </mc:Choice>
        </mc:AlternateContent>
        <mc:AlternateContent xmlns:mc="http://schemas.openxmlformats.org/markup-compatibility/2006">
          <mc:Choice Requires="x14">
            <control shapeId="71686" r:id="rId8" name="Check Box 6">
              <controlPr defaultSize="0" autoFill="0" autoLine="0" autoPict="0">
                <anchor moveWithCells="1">
                  <from>
                    <xdr:col>1</xdr:col>
                    <xdr:colOff>200025</xdr:colOff>
                    <xdr:row>14</xdr:row>
                    <xdr:rowOff>38100</xdr:rowOff>
                  </from>
                  <to>
                    <xdr:col>1</xdr:col>
                    <xdr:colOff>428625</xdr:colOff>
                    <xdr:row>14</xdr:row>
                    <xdr:rowOff>161925</xdr:rowOff>
                  </to>
                </anchor>
              </controlPr>
            </control>
          </mc:Choice>
        </mc:AlternateContent>
        <mc:AlternateContent xmlns:mc="http://schemas.openxmlformats.org/markup-compatibility/2006">
          <mc:Choice Requires="x14">
            <control shapeId="71687" r:id="rId9" name="Check Box 7">
              <controlPr defaultSize="0" autoFill="0" autoLine="0" autoPict="0">
                <anchor moveWithCells="1">
                  <from>
                    <xdr:col>1</xdr:col>
                    <xdr:colOff>200025</xdr:colOff>
                    <xdr:row>15</xdr:row>
                    <xdr:rowOff>38100</xdr:rowOff>
                  </from>
                  <to>
                    <xdr:col>1</xdr:col>
                    <xdr:colOff>428625</xdr:colOff>
                    <xdr:row>15</xdr:row>
                    <xdr:rowOff>161925</xdr:rowOff>
                  </to>
                </anchor>
              </controlPr>
            </control>
          </mc:Choice>
        </mc:AlternateContent>
        <mc:AlternateContent xmlns:mc="http://schemas.openxmlformats.org/markup-compatibility/2006">
          <mc:Choice Requires="x14">
            <control shapeId="71688" r:id="rId10" name="Check Box 8">
              <controlPr defaultSize="0" autoFill="0" autoLine="0" autoPict="0">
                <anchor moveWithCells="1">
                  <from>
                    <xdr:col>1</xdr:col>
                    <xdr:colOff>200025</xdr:colOff>
                    <xdr:row>16</xdr:row>
                    <xdr:rowOff>38100</xdr:rowOff>
                  </from>
                  <to>
                    <xdr:col>1</xdr:col>
                    <xdr:colOff>428625</xdr:colOff>
                    <xdr:row>16</xdr:row>
                    <xdr:rowOff>161925</xdr:rowOff>
                  </to>
                </anchor>
              </controlPr>
            </control>
          </mc:Choice>
        </mc:AlternateContent>
        <mc:AlternateContent xmlns:mc="http://schemas.openxmlformats.org/markup-compatibility/2006">
          <mc:Choice Requires="x14">
            <control shapeId="71689" r:id="rId11" name="Check Box 9">
              <controlPr defaultSize="0" autoFill="0" autoLine="0" autoPict="0">
                <anchor moveWithCells="1">
                  <from>
                    <xdr:col>1</xdr:col>
                    <xdr:colOff>200025</xdr:colOff>
                    <xdr:row>17</xdr:row>
                    <xdr:rowOff>38100</xdr:rowOff>
                  </from>
                  <to>
                    <xdr:col>1</xdr:col>
                    <xdr:colOff>428625</xdr:colOff>
                    <xdr:row>17</xdr:row>
                    <xdr:rowOff>161925</xdr:rowOff>
                  </to>
                </anchor>
              </controlPr>
            </control>
          </mc:Choice>
        </mc:AlternateContent>
        <mc:AlternateContent xmlns:mc="http://schemas.openxmlformats.org/markup-compatibility/2006">
          <mc:Choice Requires="x14">
            <control shapeId="71690" r:id="rId12" name="Check Box 10">
              <controlPr defaultSize="0" autoFill="0" autoLine="0" autoPict="0">
                <anchor moveWithCells="1">
                  <from>
                    <xdr:col>1</xdr:col>
                    <xdr:colOff>200025</xdr:colOff>
                    <xdr:row>18</xdr:row>
                    <xdr:rowOff>38100</xdr:rowOff>
                  </from>
                  <to>
                    <xdr:col>1</xdr:col>
                    <xdr:colOff>428625</xdr:colOff>
                    <xdr:row>18</xdr:row>
                    <xdr:rowOff>161925</xdr:rowOff>
                  </to>
                </anchor>
              </controlPr>
            </control>
          </mc:Choice>
        </mc:AlternateContent>
        <mc:AlternateContent xmlns:mc="http://schemas.openxmlformats.org/markup-compatibility/2006">
          <mc:Choice Requires="x14">
            <control shapeId="71691" r:id="rId13" name="Check Box 11">
              <controlPr defaultSize="0" autoFill="0" autoLine="0" autoPict="0">
                <anchor moveWithCells="1">
                  <from>
                    <xdr:col>1</xdr:col>
                    <xdr:colOff>200025</xdr:colOff>
                    <xdr:row>21</xdr:row>
                    <xdr:rowOff>38100</xdr:rowOff>
                  </from>
                  <to>
                    <xdr:col>1</xdr:col>
                    <xdr:colOff>428625</xdr:colOff>
                    <xdr:row>21</xdr:row>
                    <xdr:rowOff>161925</xdr:rowOff>
                  </to>
                </anchor>
              </controlPr>
            </control>
          </mc:Choice>
        </mc:AlternateContent>
        <mc:AlternateContent xmlns:mc="http://schemas.openxmlformats.org/markup-compatibility/2006">
          <mc:Choice Requires="x14">
            <control shapeId="71692" r:id="rId14" name="Check Box 12">
              <controlPr defaultSize="0" autoFill="0" autoLine="0" autoPict="0">
                <anchor moveWithCells="1">
                  <from>
                    <xdr:col>1</xdr:col>
                    <xdr:colOff>200025</xdr:colOff>
                    <xdr:row>24</xdr:row>
                    <xdr:rowOff>38100</xdr:rowOff>
                  </from>
                  <to>
                    <xdr:col>1</xdr:col>
                    <xdr:colOff>428625</xdr:colOff>
                    <xdr:row>24</xdr:row>
                    <xdr:rowOff>161925</xdr:rowOff>
                  </to>
                </anchor>
              </controlPr>
            </control>
          </mc:Choice>
        </mc:AlternateContent>
        <mc:AlternateContent xmlns:mc="http://schemas.openxmlformats.org/markup-compatibility/2006">
          <mc:Choice Requires="x14">
            <control shapeId="71693" r:id="rId15" name="Check Box 13">
              <controlPr defaultSize="0" autoFill="0" autoLine="0" autoPict="0">
                <anchor moveWithCells="1">
                  <from>
                    <xdr:col>1</xdr:col>
                    <xdr:colOff>200025</xdr:colOff>
                    <xdr:row>28</xdr:row>
                    <xdr:rowOff>38100</xdr:rowOff>
                  </from>
                  <to>
                    <xdr:col>1</xdr:col>
                    <xdr:colOff>428625</xdr:colOff>
                    <xdr:row>28</xdr:row>
                    <xdr:rowOff>161925</xdr:rowOff>
                  </to>
                </anchor>
              </controlPr>
            </control>
          </mc:Choice>
        </mc:AlternateContent>
        <mc:AlternateContent xmlns:mc="http://schemas.openxmlformats.org/markup-compatibility/2006">
          <mc:Choice Requires="x14">
            <control shapeId="71694" r:id="rId16" name="Check Box 14">
              <controlPr defaultSize="0" autoFill="0" autoLine="0" autoPict="0">
                <anchor moveWithCells="1">
                  <from>
                    <xdr:col>1</xdr:col>
                    <xdr:colOff>200025</xdr:colOff>
                    <xdr:row>31</xdr:row>
                    <xdr:rowOff>38100</xdr:rowOff>
                  </from>
                  <to>
                    <xdr:col>1</xdr:col>
                    <xdr:colOff>428625</xdr:colOff>
                    <xdr:row>31</xdr:row>
                    <xdr:rowOff>161925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5" tint="0.59999389629810485"/>
  </sheetPr>
  <dimension ref="A8:L173"/>
  <sheetViews>
    <sheetView topLeftCell="B36" zoomScale="130" zoomScaleNormal="130" workbookViewId="0">
      <selection activeCell="B42" sqref="B42"/>
    </sheetView>
  </sheetViews>
  <sheetFormatPr defaultRowHeight="15" x14ac:dyDescent="0.25"/>
  <cols>
    <col min="1" max="1" width="4" customWidth="1"/>
    <col min="2" max="2" width="28.7109375" customWidth="1"/>
    <col min="3" max="3" width="26.5703125" customWidth="1"/>
    <col min="4" max="4" width="7.5703125" customWidth="1"/>
    <col min="5" max="5" width="6.140625" customWidth="1"/>
    <col min="6" max="6" width="4.85546875" customWidth="1"/>
    <col min="7" max="7" width="9.140625" customWidth="1"/>
    <col min="8" max="8" width="5" customWidth="1"/>
    <col min="9" max="9" width="4.5703125" bestFit="1" customWidth="1"/>
  </cols>
  <sheetData>
    <row r="8" spans="1:7" ht="18.75" x14ac:dyDescent="0.3">
      <c r="A8" s="382" t="s">
        <v>565</v>
      </c>
      <c r="B8" s="382" t="s">
        <v>565</v>
      </c>
      <c r="C8" s="382"/>
      <c r="D8" s="382"/>
      <c r="E8" s="382"/>
      <c r="F8" s="382"/>
      <c r="G8" s="382"/>
    </row>
    <row r="10" spans="1:7" x14ac:dyDescent="0.25">
      <c r="B10" s="5" t="s">
        <v>566</v>
      </c>
      <c r="C10" s="5"/>
    </row>
    <row r="12" spans="1:7" ht="18.75" customHeight="1" x14ac:dyDescent="0.25">
      <c r="B12" t="s">
        <v>567</v>
      </c>
      <c r="C12" s="275"/>
      <c r="D12" s="275"/>
      <c r="E12" s="275"/>
      <c r="F12" s="275"/>
      <c r="G12" s="275"/>
    </row>
    <row r="13" spans="1:7" ht="18.75" customHeight="1" x14ac:dyDescent="0.25">
      <c r="B13" t="s">
        <v>568</v>
      </c>
      <c r="C13" s="275"/>
      <c r="D13" s="275"/>
      <c r="E13" s="275"/>
      <c r="F13" s="275"/>
      <c r="G13" s="275"/>
    </row>
    <row r="15" spans="1:7" ht="18.75" x14ac:dyDescent="0.3">
      <c r="A15" s="382" t="s">
        <v>569</v>
      </c>
      <c r="B15" s="382" t="s">
        <v>569</v>
      </c>
      <c r="C15" s="382"/>
      <c r="D15" s="382"/>
      <c r="E15" s="382"/>
      <c r="F15" s="382"/>
      <c r="G15" s="382"/>
    </row>
    <row r="16" spans="1:7" ht="18.75" x14ac:dyDescent="0.3">
      <c r="A16" s="177"/>
      <c r="B16" s="177"/>
      <c r="C16" s="384"/>
      <c r="D16" s="384"/>
      <c r="E16" s="384"/>
      <c r="F16" s="384"/>
      <c r="G16" s="384"/>
    </row>
    <row r="17" spans="1:7" x14ac:dyDescent="0.25">
      <c r="A17" s="3">
        <v>1</v>
      </c>
      <c r="B17" s="5" t="s">
        <v>570</v>
      </c>
      <c r="C17" s="275"/>
      <c r="D17" s="275"/>
      <c r="E17" s="275"/>
      <c r="F17" s="275"/>
      <c r="G17" s="275"/>
    </row>
    <row r="18" spans="1:7" x14ac:dyDescent="0.25">
      <c r="A18" s="3">
        <v>2</v>
      </c>
      <c r="B18" s="5" t="s">
        <v>571</v>
      </c>
      <c r="C18" s="275"/>
      <c r="D18" s="275"/>
      <c r="E18" s="275"/>
      <c r="F18" s="275"/>
      <c r="G18" s="275"/>
    </row>
    <row r="19" spans="1:7" x14ac:dyDescent="0.25">
      <c r="A19" s="3">
        <v>3</v>
      </c>
      <c r="B19" s="5" t="s">
        <v>572</v>
      </c>
      <c r="C19" s="275"/>
      <c r="D19" s="275"/>
      <c r="E19" s="275"/>
      <c r="F19" s="275"/>
      <c r="G19" s="275"/>
    </row>
    <row r="20" spans="1:7" x14ac:dyDescent="0.25">
      <c r="A20" s="3"/>
      <c r="B20" t="s">
        <v>573</v>
      </c>
      <c r="C20" s="275"/>
      <c r="D20" s="275"/>
      <c r="E20" s="275"/>
      <c r="F20" s="275"/>
      <c r="G20" s="275"/>
    </row>
    <row r="21" spans="1:7" x14ac:dyDescent="0.25">
      <c r="A21" s="3">
        <v>4</v>
      </c>
      <c r="B21" s="5" t="s">
        <v>574</v>
      </c>
      <c r="C21" s="275"/>
      <c r="D21" s="275"/>
      <c r="E21" s="275"/>
      <c r="F21" s="275"/>
      <c r="G21" s="275"/>
    </row>
    <row r="23" spans="1:7" ht="18.75" x14ac:dyDescent="0.3">
      <c r="A23" s="382" t="s">
        <v>575</v>
      </c>
      <c r="B23" s="382"/>
      <c r="C23" s="382"/>
      <c r="D23" s="382"/>
      <c r="E23" s="382"/>
      <c r="F23" s="382"/>
      <c r="G23" s="382"/>
    </row>
    <row r="24" spans="1:7" ht="18.75" x14ac:dyDescent="0.3">
      <c r="A24" s="177"/>
      <c r="B24" s="177"/>
      <c r="C24" s="177"/>
      <c r="D24" s="177"/>
      <c r="E24" s="177"/>
      <c r="F24" s="177"/>
      <c r="G24" s="177"/>
    </row>
    <row r="25" spans="1:7" x14ac:dyDescent="0.25">
      <c r="A25" s="3">
        <v>5</v>
      </c>
      <c r="B25" s="5" t="s">
        <v>576</v>
      </c>
      <c r="C25" s="5"/>
    </row>
    <row r="26" spans="1:7" x14ac:dyDescent="0.25">
      <c r="A26" s="3"/>
      <c r="B26" t="s">
        <v>577</v>
      </c>
      <c r="C26" s="275"/>
      <c r="D26" s="275"/>
      <c r="E26" s="275"/>
      <c r="F26" s="275"/>
      <c r="G26" s="275"/>
    </row>
    <row r="27" spans="1:7" x14ac:dyDescent="0.25">
      <c r="A27" s="3"/>
      <c r="B27" t="s">
        <v>578</v>
      </c>
      <c r="C27" s="275"/>
      <c r="D27" s="275"/>
      <c r="E27" s="275"/>
      <c r="F27" s="275"/>
      <c r="G27" s="275"/>
    </row>
    <row r="28" spans="1:7" x14ac:dyDescent="0.25">
      <c r="A28" s="3"/>
      <c r="B28" t="s">
        <v>579</v>
      </c>
      <c r="C28" s="275"/>
      <c r="D28" s="275"/>
      <c r="E28" s="275"/>
      <c r="F28" s="275"/>
      <c r="G28" s="275"/>
    </row>
    <row r="29" spans="1:7" x14ac:dyDescent="0.25">
      <c r="A29" s="3"/>
      <c r="B29" t="s">
        <v>580</v>
      </c>
      <c r="C29" s="275"/>
      <c r="D29" s="275"/>
      <c r="E29" s="275"/>
      <c r="F29" s="275"/>
      <c r="G29" s="275"/>
    </row>
    <row r="30" spans="1:7" x14ac:dyDescent="0.25">
      <c r="A30" s="3"/>
      <c r="B30" t="s">
        <v>581</v>
      </c>
      <c r="C30" s="275"/>
      <c r="D30" s="275"/>
      <c r="E30" s="275"/>
      <c r="F30" s="275"/>
      <c r="G30" s="275"/>
    </row>
    <row r="31" spans="1:7" x14ac:dyDescent="0.25">
      <c r="A31" s="3"/>
      <c r="B31" t="s">
        <v>581</v>
      </c>
      <c r="C31" s="275"/>
      <c r="D31" s="275"/>
      <c r="E31" s="275"/>
      <c r="F31" s="275"/>
      <c r="G31" s="275"/>
    </row>
    <row r="32" spans="1:7" x14ac:dyDescent="0.25">
      <c r="A32" s="3"/>
    </row>
    <row r="33" spans="1:9" ht="18.75" customHeight="1" x14ac:dyDescent="0.25">
      <c r="A33" s="3">
        <v>6</v>
      </c>
      <c r="B33" s="5" t="s">
        <v>582</v>
      </c>
      <c r="C33" s="5"/>
    </row>
    <row r="34" spans="1:9" ht="18.75" customHeight="1" x14ac:dyDescent="0.25">
      <c r="A34" s="3"/>
      <c r="B34" t="s">
        <v>583</v>
      </c>
      <c r="E34" t="s">
        <v>288</v>
      </c>
      <c r="G34" t="s">
        <v>289</v>
      </c>
    </row>
    <row r="35" spans="1:9" ht="18.75" customHeight="1" x14ac:dyDescent="0.25">
      <c r="A35" s="3"/>
      <c r="B35" t="s">
        <v>584</v>
      </c>
      <c r="D35" s="275" t="s">
        <v>8</v>
      </c>
      <c r="E35" s="275"/>
      <c r="F35" s="275"/>
      <c r="G35" s="275"/>
    </row>
    <row r="36" spans="1:9" ht="18.75" customHeight="1" x14ac:dyDescent="0.25">
      <c r="A36" s="3"/>
      <c r="B36" t="s">
        <v>581</v>
      </c>
      <c r="C36" s="282"/>
      <c r="D36" s="282"/>
      <c r="E36" s="282"/>
      <c r="F36" s="282"/>
      <c r="G36" s="282"/>
      <c r="H36" s="97"/>
      <c r="I36" s="97"/>
    </row>
    <row r="37" spans="1:9" ht="18.75" customHeight="1" x14ac:dyDescent="0.25">
      <c r="A37" s="3"/>
      <c r="B37" s="275"/>
      <c r="C37" s="275"/>
      <c r="D37" s="275"/>
      <c r="E37" s="275"/>
      <c r="F37" s="275"/>
      <c r="G37" s="275"/>
    </row>
    <row r="38" spans="1:9" ht="18.75" customHeight="1" x14ac:dyDescent="0.25">
      <c r="A38" s="3"/>
      <c r="B38" s="97"/>
      <c r="C38" s="97"/>
      <c r="D38" s="97"/>
      <c r="E38" s="97"/>
      <c r="F38" s="97"/>
      <c r="G38" s="97"/>
    </row>
    <row r="39" spans="1:9" ht="18.75" customHeight="1" x14ac:dyDescent="0.25">
      <c r="A39" s="3">
        <v>7</v>
      </c>
      <c r="B39" s="28" t="s">
        <v>585</v>
      </c>
      <c r="C39" s="5"/>
    </row>
    <row r="40" spans="1:9" ht="18.75" customHeight="1" x14ac:dyDescent="0.25">
      <c r="B40" t="s">
        <v>586</v>
      </c>
      <c r="D40" s="275" t="s">
        <v>8</v>
      </c>
      <c r="E40" s="275"/>
    </row>
    <row r="41" spans="1:9" ht="18.75" customHeight="1" x14ac:dyDescent="0.25">
      <c r="B41" t="s">
        <v>991</v>
      </c>
      <c r="D41" s="275" t="s">
        <v>8</v>
      </c>
      <c r="E41" s="275"/>
    </row>
    <row r="42" spans="1:9" ht="18.75" customHeight="1" x14ac:dyDescent="0.25"/>
    <row r="43" spans="1:9" ht="18.75" customHeight="1" x14ac:dyDescent="0.25">
      <c r="B43" t="s">
        <v>838</v>
      </c>
      <c r="D43" s="275"/>
      <c r="E43" s="275"/>
      <c r="F43" s="275"/>
      <c r="G43" s="275"/>
    </row>
    <row r="44" spans="1:9" ht="18.75" customHeight="1" x14ac:dyDescent="0.25"/>
    <row r="45" spans="1:9" ht="18.75" customHeight="1" x14ac:dyDescent="0.25">
      <c r="B45" t="s">
        <v>587</v>
      </c>
    </row>
    <row r="46" spans="1:9" ht="18.75" customHeight="1" x14ac:dyDescent="0.25">
      <c r="B46" t="s">
        <v>588</v>
      </c>
      <c r="D46" s="275"/>
      <c r="E46" s="275"/>
      <c r="F46" s="275"/>
      <c r="G46" s="275"/>
    </row>
    <row r="47" spans="1:9" ht="18.75" customHeight="1" x14ac:dyDescent="0.25">
      <c r="B47" s="275"/>
      <c r="C47" s="275"/>
      <c r="D47" s="275"/>
      <c r="E47" s="275"/>
      <c r="F47" s="275"/>
      <c r="G47" s="275"/>
    </row>
    <row r="48" spans="1:9" ht="18.75" customHeight="1" x14ac:dyDescent="0.25">
      <c r="B48" s="275"/>
      <c r="C48" s="275"/>
      <c r="D48" s="275"/>
      <c r="E48" s="275"/>
      <c r="F48" s="275"/>
      <c r="G48" s="275"/>
    </row>
    <row r="49" spans="1:10" ht="18.75" customHeight="1" x14ac:dyDescent="0.25"/>
    <row r="50" spans="1:10" ht="18.75" customHeight="1" x14ac:dyDescent="0.25">
      <c r="A50" s="3">
        <v>8</v>
      </c>
      <c r="B50" s="5" t="s">
        <v>589</v>
      </c>
      <c r="C50" s="5"/>
    </row>
    <row r="51" spans="1:10" ht="18.75" customHeight="1" x14ac:dyDescent="0.25">
      <c r="A51" s="3"/>
      <c r="B51" t="s">
        <v>590</v>
      </c>
      <c r="H51" s="354"/>
      <c r="I51" s="354"/>
      <c r="J51" s="354"/>
    </row>
    <row r="52" spans="1:10" ht="18.75" customHeight="1" x14ac:dyDescent="0.25">
      <c r="A52" s="3"/>
      <c r="B52" s="275"/>
      <c r="C52" s="275"/>
      <c r="D52" s="275"/>
      <c r="E52" s="275"/>
      <c r="F52" s="275"/>
      <c r="G52" s="275"/>
    </row>
    <row r="53" spans="1:10" ht="18.75" customHeight="1" x14ac:dyDescent="0.25">
      <c r="A53" s="3"/>
    </row>
    <row r="54" spans="1:10" ht="18.75" customHeight="1" x14ac:dyDescent="0.25">
      <c r="A54" s="3"/>
      <c r="B54" t="s">
        <v>591</v>
      </c>
    </row>
    <row r="55" spans="1:10" ht="18.75" customHeight="1" x14ac:dyDescent="0.25">
      <c r="A55" s="3"/>
      <c r="B55" s="275"/>
      <c r="C55" s="275"/>
      <c r="D55" s="275"/>
      <c r="E55" s="275"/>
      <c r="F55" s="275"/>
      <c r="G55" s="275"/>
    </row>
    <row r="56" spans="1:10" ht="18.75" customHeight="1" x14ac:dyDescent="0.25">
      <c r="A56" s="3"/>
      <c r="B56" s="275"/>
      <c r="C56" s="275"/>
      <c r="D56" s="275"/>
      <c r="E56" s="275"/>
      <c r="F56" s="275"/>
      <c r="G56" s="275"/>
    </row>
    <row r="57" spans="1:10" ht="18.75" customHeight="1" x14ac:dyDescent="0.25">
      <c r="A57" s="3"/>
      <c r="B57" s="275"/>
      <c r="C57" s="275"/>
      <c r="D57" s="275"/>
      <c r="E57" s="275"/>
      <c r="F57" s="275"/>
      <c r="G57" s="275"/>
    </row>
    <row r="58" spans="1:10" ht="18.75" customHeight="1" x14ac:dyDescent="0.25">
      <c r="A58" s="3"/>
    </row>
    <row r="59" spans="1:10" ht="18.75" customHeight="1" x14ac:dyDescent="0.25">
      <c r="A59" s="3">
        <v>9</v>
      </c>
      <c r="B59" s="5" t="s">
        <v>592</v>
      </c>
      <c r="D59" s="69"/>
      <c r="E59" s="69" t="s">
        <v>288</v>
      </c>
      <c r="F59" s="69"/>
      <c r="G59" s="69" t="s">
        <v>289</v>
      </c>
    </row>
    <row r="60" spans="1:10" ht="18.75" customHeight="1" x14ac:dyDescent="0.25">
      <c r="A60" s="3"/>
    </row>
    <row r="61" spans="1:10" ht="18.75" customHeight="1" x14ac:dyDescent="0.25">
      <c r="A61" s="3"/>
    </row>
    <row r="62" spans="1:10" ht="18.75" customHeight="1" x14ac:dyDescent="0.25">
      <c r="A62" s="3">
        <v>10</v>
      </c>
      <c r="B62" s="5" t="s">
        <v>593</v>
      </c>
      <c r="C62" s="5"/>
    </row>
    <row r="63" spans="1:10" ht="30" customHeight="1" x14ac:dyDescent="0.25">
      <c r="A63" s="3"/>
      <c r="B63" s="283" t="s">
        <v>594</v>
      </c>
      <c r="C63" s="283"/>
      <c r="D63" s="69"/>
      <c r="E63" s="69" t="s">
        <v>288</v>
      </c>
      <c r="F63" s="69"/>
      <c r="G63" s="69" t="s">
        <v>289</v>
      </c>
    </row>
    <row r="64" spans="1:10" ht="18.75" customHeight="1" x14ac:dyDescent="0.25">
      <c r="A64" s="3"/>
      <c r="B64" t="s">
        <v>595</v>
      </c>
      <c r="C64" s="101"/>
      <c r="D64" s="69"/>
      <c r="E64" s="69" t="s">
        <v>288</v>
      </c>
      <c r="F64" s="69"/>
      <c r="G64" s="69" t="s">
        <v>289</v>
      </c>
    </row>
    <row r="65" spans="1:7" ht="18.75" customHeight="1" x14ac:dyDescent="0.25">
      <c r="A65" s="3"/>
      <c r="D65" s="69"/>
      <c r="E65" s="69"/>
      <c r="F65" s="69"/>
      <c r="G65" s="69"/>
    </row>
    <row r="66" spans="1:7" ht="18.75" customHeight="1" x14ac:dyDescent="0.25">
      <c r="A66" s="3">
        <v>11</v>
      </c>
      <c r="B66" s="5" t="s">
        <v>596</v>
      </c>
      <c r="C66" s="5"/>
      <c r="D66" s="69"/>
      <c r="E66" s="69"/>
      <c r="F66" s="69"/>
      <c r="G66" s="69"/>
    </row>
    <row r="67" spans="1:7" ht="18.75" customHeight="1" x14ac:dyDescent="0.25">
      <c r="A67" s="3"/>
      <c r="B67" t="s">
        <v>597</v>
      </c>
      <c r="D67" s="69"/>
      <c r="E67" s="69" t="s">
        <v>288</v>
      </c>
      <c r="F67" s="69"/>
      <c r="G67" s="69" t="s">
        <v>289</v>
      </c>
    </row>
    <row r="68" spans="1:7" ht="18.75" customHeight="1" x14ac:dyDescent="0.25">
      <c r="A68" s="3"/>
      <c r="B68" t="s">
        <v>598</v>
      </c>
      <c r="D68" s="383"/>
      <c r="E68" s="383"/>
      <c r="F68" s="383"/>
      <c r="G68" s="383"/>
    </row>
    <row r="69" spans="1:7" ht="18.75" customHeight="1" x14ac:dyDescent="0.25">
      <c r="A69" s="3"/>
      <c r="B69" t="s">
        <v>599</v>
      </c>
      <c r="E69" t="s">
        <v>288</v>
      </c>
      <c r="G69" t="s">
        <v>289</v>
      </c>
    </row>
    <row r="70" spans="1:7" ht="18.75" customHeight="1" x14ac:dyDescent="0.25">
      <c r="A70" s="3"/>
      <c r="B70" t="s">
        <v>600</v>
      </c>
    </row>
    <row r="71" spans="1:7" ht="18.75" customHeight="1" x14ac:dyDescent="0.25">
      <c r="A71" s="3"/>
    </row>
    <row r="72" spans="1:7" ht="18.75" customHeight="1" x14ac:dyDescent="0.25">
      <c r="A72" s="3">
        <v>12</v>
      </c>
      <c r="B72" s="5" t="s">
        <v>601</v>
      </c>
      <c r="C72" s="5"/>
    </row>
    <row r="73" spans="1:7" ht="18.75" customHeight="1" x14ac:dyDescent="0.25">
      <c r="B73" t="s">
        <v>602</v>
      </c>
    </row>
    <row r="74" spans="1:7" ht="18.600000000000001" customHeight="1" x14ac:dyDescent="0.25">
      <c r="B74" t="s">
        <v>603</v>
      </c>
      <c r="D74" s="275"/>
      <c r="E74" s="275"/>
      <c r="F74" s="275"/>
      <c r="G74" s="275"/>
    </row>
    <row r="75" spans="1:7" ht="18.75" customHeight="1" x14ac:dyDescent="0.25">
      <c r="B75" t="s">
        <v>604</v>
      </c>
      <c r="C75" s="101"/>
      <c r="D75" s="69"/>
      <c r="E75" s="69" t="s">
        <v>288</v>
      </c>
      <c r="F75" s="69"/>
      <c r="G75" s="69" t="s">
        <v>289</v>
      </c>
    </row>
    <row r="77" spans="1:7" x14ac:dyDescent="0.25">
      <c r="A77">
        <v>13</v>
      </c>
      <c r="B77" s="5" t="s">
        <v>605</v>
      </c>
    </row>
    <row r="78" spans="1:7" x14ac:dyDescent="0.25">
      <c r="B78" t="s">
        <v>606</v>
      </c>
      <c r="D78" s="275"/>
      <c r="E78" s="275"/>
      <c r="F78" s="275"/>
      <c r="G78" s="275"/>
    </row>
    <row r="79" spans="1:7" x14ac:dyDescent="0.25">
      <c r="B79" t="s">
        <v>607</v>
      </c>
    </row>
    <row r="81" spans="1:10" ht="18.75" x14ac:dyDescent="0.3">
      <c r="A81" s="382" t="s">
        <v>608</v>
      </c>
      <c r="B81" s="382"/>
      <c r="C81" s="382"/>
      <c r="D81" s="382"/>
      <c r="E81" s="382"/>
      <c r="F81" s="382"/>
      <c r="G81" s="382"/>
    </row>
    <row r="83" spans="1:10" ht="18.75" customHeight="1" x14ac:dyDescent="0.25">
      <c r="A83" s="3">
        <v>14</v>
      </c>
      <c r="B83" s="5" t="s">
        <v>609</v>
      </c>
      <c r="C83" s="5"/>
    </row>
    <row r="84" spans="1:10" ht="18.75" customHeight="1" x14ac:dyDescent="0.25">
      <c r="A84" s="3"/>
      <c r="B84" s="275"/>
      <c r="C84" s="275"/>
      <c r="D84" s="275"/>
      <c r="E84" s="275"/>
      <c r="F84" s="275"/>
      <c r="G84" s="275"/>
    </row>
    <row r="85" spans="1:10" ht="18.75" customHeight="1" x14ac:dyDescent="0.25">
      <c r="A85" s="3"/>
      <c r="B85" s="275"/>
      <c r="C85" s="275"/>
      <c r="D85" s="275"/>
      <c r="E85" s="275"/>
      <c r="F85" s="275"/>
      <c r="G85" s="275"/>
    </row>
    <row r="86" spans="1:10" ht="18.75" customHeight="1" x14ac:dyDescent="0.25">
      <c r="A86" s="3"/>
      <c r="B86" s="288"/>
      <c r="C86" s="288"/>
      <c r="D86" s="288"/>
      <c r="E86" s="288"/>
      <c r="F86" s="288"/>
      <c r="G86" s="288"/>
      <c r="H86" s="354"/>
      <c r="I86" s="354"/>
      <c r="J86" s="354"/>
    </row>
    <row r="87" spans="1:10" ht="18.75" customHeight="1" x14ac:dyDescent="0.25">
      <c r="A87" s="3"/>
      <c r="B87" s="354"/>
      <c r="C87" s="354"/>
      <c r="D87" s="354"/>
      <c r="E87" s="354"/>
      <c r="F87" s="354"/>
      <c r="G87" s="354"/>
    </row>
    <row r="88" spans="1:10" ht="18.75" customHeight="1" x14ac:dyDescent="0.25">
      <c r="A88" s="3">
        <v>15</v>
      </c>
      <c r="B88" s="5" t="s">
        <v>610</v>
      </c>
      <c r="C88" s="5"/>
    </row>
    <row r="89" spans="1:10" ht="18.75" customHeight="1" x14ac:dyDescent="0.25">
      <c r="A89" s="3"/>
      <c r="B89" s="275"/>
      <c r="C89" s="275"/>
      <c r="D89" s="275"/>
      <c r="E89" s="275"/>
      <c r="F89" s="275"/>
      <c r="G89" s="275"/>
      <c r="H89" s="354"/>
      <c r="I89" s="354"/>
      <c r="J89" s="354"/>
    </row>
    <row r="90" spans="1:10" ht="18.75" customHeight="1" x14ac:dyDescent="0.25">
      <c r="A90" s="3"/>
      <c r="B90" s="275"/>
      <c r="C90" s="275"/>
      <c r="D90" s="275"/>
      <c r="E90" s="275"/>
      <c r="F90" s="275"/>
      <c r="G90" s="275"/>
      <c r="H90" s="354"/>
      <c r="I90" s="354"/>
      <c r="J90" s="354"/>
    </row>
    <row r="91" spans="1:10" ht="18.75" customHeight="1" x14ac:dyDescent="0.25">
      <c r="A91" s="3"/>
      <c r="B91" s="275"/>
      <c r="C91" s="275"/>
      <c r="D91" s="275"/>
      <c r="E91" s="275"/>
      <c r="F91" s="275"/>
      <c r="G91" s="275"/>
      <c r="H91" s="354"/>
      <c r="I91" s="354"/>
      <c r="J91" s="354"/>
    </row>
    <row r="92" spans="1:10" ht="18.75" customHeight="1" x14ac:dyDescent="0.25">
      <c r="A92" s="3"/>
      <c r="H92" s="354"/>
      <c r="I92" s="354"/>
      <c r="J92" s="354"/>
    </row>
    <row r="93" spans="1:10" ht="18.75" customHeight="1" x14ac:dyDescent="0.25">
      <c r="A93" s="3">
        <v>16</v>
      </c>
      <c r="B93" s="5" t="s">
        <v>611</v>
      </c>
      <c r="C93" s="5"/>
    </row>
    <row r="94" spans="1:10" ht="18.75" customHeight="1" x14ac:dyDescent="0.25">
      <c r="A94" s="3"/>
      <c r="B94" s="275"/>
      <c r="C94" s="275"/>
      <c r="D94" s="275"/>
      <c r="E94" s="275"/>
      <c r="F94" s="275"/>
      <c r="G94" s="275"/>
    </row>
    <row r="95" spans="1:10" ht="18.75" customHeight="1" x14ac:dyDescent="0.25">
      <c r="A95" s="3"/>
      <c r="B95" s="275"/>
      <c r="C95" s="275"/>
      <c r="D95" s="275"/>
      <c r="E95" s="275"/>
      <c r="F95" s="275"/>
      <c r="G95" s="275"/>
    </row>
    <row r="96" spans="1:10" ht="18.75" customHeight="1" x14ac:dyDescent="0.25">
      <c r="A96" s="3"/>
      <c r="B96" s="275"/>
      <c r="C96" s="275"/>
      <c r="D96" s="275"/>
      <c r="E96" s="275"/>
      <c r="F96" s="275"/>
      <c r="G96" s="275"/>
    </row>
    <row r="97" spans="1:7" ht="18.75" customHeight="1" x14ac:dyDescent="0.25">
      <c r="A97" s="3"/>
    </row>
    <row r="98" spans="1:7" ht="18.75" customHeight="1" x14ac:dyDescent="0.25">
      <c r="A98" s="3">
        <v>17</v>
      </c>
      <c r="B98" s="5" t="s">
        <v>612</v>
      </c>
      <c r="C98" s="169"/>
      <c r="D98" s="69"/>
      <c r="E98" s="69" t="s">
        <v>288</v>
      </c>
      <c r="F98" s="69"/>
      <c r="G98" s="69" t="s">
        <v>289</v>
      </c>
    </row>
    <row r="100" spans="1:7" ht="18.75" x14ac:dyDescent="0.3">
      <c r="A100" s="382" t="s">
        <v>613</v>
      </c>
      <c r="B100" s="382"/>
      <c r="C100" s="382"/>
      <c r="D100" s="382"/>
      <c r="E100" s="382"/>
      <c r="F100" s="382"/>
      <c r="G100" s="382"/>
    </row>
    <row r="101" spans="1:7" ht="18.75" x14ac:dyDescent="0.3">
      <c r="A101" s="177"/>
      <c r="B101" s="177"/>
      <c r="C101" s="177"/>
      <c r="D101" s="177"/>
      <c r="E101" s="177"/>
      <c r="F101" s="177"/>
      <c r="G101" s="177"/>
    </row>
    <row r="102" spans="1:7" ht="18.75" customHeight="1" x14ac:dyDescent="0.25">
      <c r="A102" s="3">
        <v>18</v>
      </c>
      <c r="B102" s="5" t="s">
        <v>614</v>
      </c>
      <c r="C102" s="5"/>
      <c r="D102" s="69"/>
      <c r="E102" s="69" t="s">
        <v>288</v>
      </c>
      <c r="F102" s="69"/>
      <c r="G102" s="69" t="s">
        <v>289</v>
      </c>
    </row>
    <row r="103" spans="1:7" ht="18.75" customHeight="1" x14ac:dyDescent="0.25">
      <c r="A103" s="3"/>
      <c r="B103" t="s">
        <v>615</v>
      </c>
      <c r="D103" s="69"/>
      <c r="E103" s="69" t="s">
        <v>288</v>
      </c>
      <c r="F103" s="69"/>
      <c r="G103" s="69" t="s">
        <v>289</v>
      </c>
    </row>
    <row r="104" spans="1:7" ht="18.75" customHeight="1" x14ac:dyDescent="0.25">
      <c r="A104" s="3"/>
      <c r="B104" t="s">
        <v>616</v>
      </c>
      <c r="D104" s="275"/>
      <c r="E104" s="275"/>
      <c r="F104" s="275"/>
      <c r="G104" s="275"/>
    </row>
    <row r="105" spans="1:7" ht="18.75" customHeight="1" x14ac:dyDescent="0.25">
      <c r="A105" s="3"/>
    </row>
    <row r="106" spans="1:7" ht="18.75" customHeight="1" x14ac:dyDescent="0.25">
      <c r="A106" s="3"/>
      <c r="B106" t="s">
        <v>617</v>
      </c>
      <c r="D106" s="69"/>
      <c r="E106" s="69" t="s">
        <v>288</v>
      </c>
      <c r="F106" s="69"/>
      <c r="G106" s="69" t="s">
        <v>289</v>
      </c>
    </row>
    <row r="107" spans="1:7" ht="18.75" customHeight="1" x14ac:dyDescent="0.25">
      <c r="A107" s="3"/>
      <c r="B107" t="s">
        <v>616</v>
      </c>
      <c r="D107" s="275"/>
      <c r="E107" s="275"/>
      <c r="F107" s="275"/>
      <c r="G107" s="275"/>
    </row>
    <row r="108" spans="1:7" ht="18.75" customHeight="1" x14ac:dyDescent="0.25">
      <c r="A108" s="3"/>
      <c r="B108" t="s">
        <v>618</v>
      </c>
      <c r="D108" s="288"/>
      <c r="E108" s="288"/>
      <c r="F108" s="288"/>
      <c r="G108" s="288"/>
    </row>
    <row r="109" spans="1:7" ht="18.75" customHeight="1" x14ac:dyDescent="0.25">
      <c r="A109" s="3"/>
    </row>
    <row r="110" spans="1:7" ht="18.75" customHeight="1" x14ac:dyDescent="0.25">
      <c r="A110" s="3"/>
      <c r="B110" t="s">
        <v>619</v>
      </c>
      <c r="D110" s="69"/>
      <c r="E110" s="69" t="s">
        <v>288</v>
      </c>
      <c r="F110" s="69"/>
      <c r="G110" s="69" t="s">
        <v>289</v>
      </c>
    </row>
    <row r="111" spans="1:7" ht="18.75" customHeight="1" x14ac:dyDescent="0.25">
      <c r="A111" s="3"/>
      <c r="B111" t="s">
        <v>620</v>
      </c>
      <c r="D111" s="275"/>
      <c r="E111" s="275"/>
      <c r="F111" s="275"/>
      <c r="G111" s="275"/>
    </row>
    <row r="112" spans="1:7" ht="18.75" customHeight="1" x14ac:dyDescent="0.25">
      <c r="A112" s="3"/>
    </row>
    <row r="113" spans="1:9" ht="18.75" customHeight="1" x14ac:dyDescent="0.25">
      <c r="A113" s="3">
        <v>19</v>
      </c>
      <c r="B113" s="5" t="s">
        <v>621</v>
      </c>
      <c r="C113" s="5"/>
    </row>
    <row r="114" spans="1:9" ht="18.75" customHeight="1" x14ac:dyDescent="0.25">
      <c r="A114" s="3"/>
      <c r="B114" t="s">
        <v>622</v>
      </c>
      <c r="D114" s="69"/>
      <c r="E114" s="69" t="s">
        <v>288</v>
      </c>
      <c r="F114" s="69"/>
      <c r="G114" s="69" t="s">
        <v>289</v>
      </c>
    </row>
    <row r="115" spans="1:9" ht="18.75" customHeight="1" x14ac:dyDescent="0.25">
      <c r="A115" s="3"/>
      <c r="B115" t="s">
        <v>623</v>
      </c>
      <c r="D115" s="69"/>
      <c r="E115" s="69" t="s">
        <v>288</v>
      </c>
      <c r="F115" s="69"/>
      <c r="G115" s="69" t="s">
        <v>289</v>
      </c>
    </row>
    <row r="116" spans="1:9" ht="18.75" customHeight="1" x14ac:dyDescent="0.25">
      <c r="A116" s="3"/>
      <c r="B116" t="s">
        <v>624</v>
      </c>
      <c r="D116" s="69"/>
      <c r="E116" s="69" t="s">
        <v>288</v>
      </c>
      <c r="F116" s="69"/>
      <c r="G116" s="69" t="s">
        <v>289</v>
      </c>
      <c r="I116" s="69"/>
    </row>
    <row r="117" spans="1:9" ht="18.75" customHeight="1" x14ac:dyDescent="0.25">
      <c r="A117" s="3"/>
    </row>
    <row r="118" spans="1:9" ht="18.75" customHeight="1" x14ac:dyDescent="0.25">
      <c r="A118" s="3">
        <v>20</v>
      </c>
      <c r="B118" s="5" t="s">
        <v>625</v>
      </c>
      <c r="C118" s="5"/>
    </row>
    <row r="119" spans="1:9" ht="18.75" customHeight="1" x14ac:dyDescent="0.25">
      <c r="A119" s="3"/>
      <c r="B119" t="s">
        <v>626</v>
      </c>
      <c r="D119" s="69"/>
      <c r="E119" s="69" t="s">
        <v>288</v>
      </c>
      <c r="F119" s="69"/>
      <c r="G119" s="69" t="s">
        <v>289</v>
      </c>
    </row>
    <row r="120" spans="1:9" ht="18.75" customHeight="1" x14ac:dyDescent="0.25">
      <c r="A120" s="3"/>
      <c r="B120" t="s">
        <v>627</v>
      </c>
      <c r="D120" s="275"/>
      <c r="E120" s="275"/>
      <c r="F120" s="275"/>
      <c r="G120" s="275"/>
    </row>
    <row r="121" spans="1:9" ht="18.75" customHeight="1" x14ac:dyDescent="0.25">
      <c r="A121" s="3"/>
    </row>
    <row r="122" spans="1:9" ht="18.75" customHeight="1" x14ac:dyDescent="0.25">
      <c r="A122" s="3"/>
      <c r="B122" t="s">
        <v>628</v>
      </c>
      <c r="D122" s="69"/>
      <c r="E122" s="69" t="s">
        <v>288</v>
      </c>
      <c r="F122" s="69"/>
      <c r="G122" s="69" t="s">
        <v>289</v>
      </c>
    </row>
    <row r="123" spans="1:9" ht="18.75" customHeight="1" x14ac:dyDescent="0.25">
      <c r="A123" s="3"/>
      <c r="B123" t="s">
        <v>629</v>
      </c>
      <c r="D123" s="69"/>
      <c r="E123" s="69" t="s">
        <v>288</v>
      </c>
      <c r="F123" s="69"/>
      <c r="G123" s="69" t="s">
        <v>289</v>
      </c>
    </row>
    <row r="124" spans="1:9" ht="18.75" customHeight="1" x14ac:dyDescent="0.25">
      <c r="A124" s="3"/>
      <c r="B124" t="s">
        <v>630</v>
      </c>
      <c r="D124" s="69"/>
      <c r="E124" s="69" t="s">
        <v>288</v>
      </c>
      <c r="F124" s="69"/>
      <c r="G124" s="69" t="s">
        <v>289</v>
      </c>
    </row>
    <row r="125" spans="1:9" ht="18.75" customHeight="1" x14ac:dyDescent="0.25">
      <c r="A125" s="3"/>
    </row>
    <row r="126" spans="1:9" ht="18.75" customHeight="1" x14ac:dyDescent="0.25">
      <c r="A126" s="3">
        <v>21</v>
      </c>
      <c r="B126" s="5" t="s">
        <v>631</v>
      </c>
      <c r="C126" s="5"/>
    </row>
    <row r="127" spans="1:9" ht="18.75" customHeight="1" x14ac:dyDescent="0.25">
      <c r="A127" s="15"/>
      <c r="B127" t="s">
        <v>632</v>
      </c>
      <c r="D127" s="69"/>
      <c r="E127" s="69" t="s">
        <v>288</v>
      </c>
      <c r="F127" s="69"/>
      <c r="G127" s="69" t="s">
        <v>289</v>
      </c>
    </row>
    <row r="128" spans="1:9" ht="18.75" customHeight="1" x14ac:dyDescent="0.25">
      <c r="A128" s="15"/>
      <c r="B128" t="s">
        <v>633</v>
      </c>
      <c r="D128" s="69"/>
      <c r="E128" s="69" t="s">
        <v>288</v>
      </c>
      <c r="F128" s="69"/>
      <c r="G128" s="69" t="s">
        <v>289</v>
      </c>
    </row>
    <row r="129" spans="1:12" ht="18.75" customHeight="1" x14ac:dyDescent="0.25">
      <c r="B129" t="s">
        <v>634</v>
      </c>
      <c r="D129" s="69"/>
      <c r="E129" s="69" t="s">
        <v>288</v>
      </c>
      <c r="F129" s="69"/>
      <c r="G129" s="69" t="s">
        <v>289</v>
      </c>
    </row>
    <row r="130" spans="1:12" ht="18.75" customHeight="1" x14ac:dyDescent="0.25">
      <c r="B130" t="s">
        <v>635</v>
      </c>
      <c r="D130" s="69"/>
      <c r="E130" s="69" t="s">
        <v>288</v>
      </c>
      <c r="F130" s="69"/>
      <c r="G130" s="69" t="s">
        <v>289</v>
      </c>
    </row>
    <row r="131" spans="1:12" ht="18.75" customHeight="1" x14ac:dyDescent="0.25">
      <c r="B131" t="s">
        <v>636</v>
      </c>
      <c r="D131" s="69"/>
      <c r="E131" s="69" t="s">
        <v>288</v>
      </c>
      <c r="F131" s="69"/>
      <c r="G131" s="69" t="s">
        <v>289</v>
      </c>
      <c r="L131" s="100"/>
    </row>
    <row r="133" spans="1:12" x14ac:dyDescent="0.25">
      <c r="A133" s="3">
        <v>22</v>
      </c>
      <c r="B133" s="5" t="s">
        <v>637</v>
      </c>
    </row>
    <row r="134" spans="1:12" x14ac:dyDescent="0.25">
      <c r="B134" t="s">
        <v>638</v>
      </c>
      <c r="D134" s="69"/>
      <c r="E134" s="69" t="s">
        <v>288</v>
      </c>
      <c r="F134" s="69"/>
      <c r="G134" s="69" t="s">
        <v>289</v>
      </c>
    </row>
    <row r="135" spans="1:12" x14ac:dyDescent="0.25">
      <c r="B135" t="s">
        <v>639</v>
      </c>
      <c r="D135" s="69"/>
      <c r="E135" s="69" t="s">
        <v>288</v>
      </c>
      <c r="F135" s="69"/>
      <c r="G135" s="69" t="s">
        <v>289</v>
      </c>
    </row>
    <row r="136" spans="1:12" x14ac:dyDescent="0.25">
      <c r="B136" t="s">
        <v>640</v>
      </c>
      <c r="D136" s="69"/>
      <c r="E136" s="69"/>
      <c r="F136" s="69"/>
      <c r="G136" s="69"/>
    </row>
    <row r="138" spans="1:12" ht="18.75" x14ac:dyDescent="0.3">
      <c r="A138" s="382" t="s">
        <v>641</v>
      </c>
      <c r="B138" s="382"/>
      <c r="C138" s="382"/>
      <c r="D138" s="382"/>
      <c r="E138" s="382"/>
      <c r="F138" s="382"/>
      <c r="G138" s="382"/>
    </row>
    <row r="140" spans="1:12" x14ac:dyDescent="0.25">
      <c r="A140">
        <v>23</v>
      </c>
      <c r="B140" s="5" t="s">
        <v>298</v>
      </c>
    </row>
    <row r="141" spans="1:12" ht="45" customHeight="1" x14ac:dyDescent="0.25">
      <c r="B141" s="283" t="s">
        <v>642</v>
      </c>
      <c r="C141" s="283"/>
      <c r="D141" s="69"/>
      <c r="E141" s="69" t="s">
        <v>288</v>
      </c>
      <c r="F141" s="69"/>
      <c r="G141" s="69" t="s">
        <v>289</v>
      </c>
    </row>
    <row r="142" spans="1:12" ht="27.75" customHeight="1" x14ac:dyDescent="0.25">
      <c r="B142" s="283" t="s">
        <v>643</v>
      </c>
      <c r="C142" s="283"/>
      <c r="D142" s="69"/>
      <c r="E142" s="69" t="s">
        <v>288</v>
      </c>
      <c r="F142" s="69"/>
      <c r="G142" s="69" t="s">
        <v>289</v>
      </c>
    </row>
    <row r="143" spans="1:12" ht="31.5" customHeight="1" x14ac:dyDescent="0.25">
      <c r="B143" s="283" t="s">
        <v>644</v>
      </c>
      <c r="C143" s="283"/>
      <c r="D143" s="69"/>
      <c r="E143" s="69" t="s">
        <v>288</v>
      </c>
      <c r="F143" s="69"/>
      <c r="G143" s="69" t="s">
        <v>289</v>
      </c>
    </row>
    <row r="144" spans="1:12" ht="33.75" customHeight="1" x14ac:dyDescent="0.25">
      <c r="B144" s="283" t="s">
        <v>645</v>
      </c>
      <c r="C144" s="283"/>
      <c r="D144" s="69"/>
      <c r="E144" s="69" t="s">
        <v>288</v>
      </c>
      <c r="F144" s="69"/>
      <c r="G144" s="69" t="s">
        <v>289</v>
      </c>
      <c r="J144" s="178"/>
    </row>
    <row r="145" spans="1:9" ht="30" customHeight="1" x14ac:dyDescent="0.25">
      <c r="B145" s="283" t="s">
        <v>296</v>
      </c>
      <c r="C145" s="283"/>
      <c r="D145" s="69"/>
      <c r="E145" s="69" t="s">
        <v>288</v>
      </c>
      <c r="F145" s="69"/>
      <c r="G145" s="69" t="s">
        <v>289</v>
      </c>
      <c r="I145" s="26"/>
    </row>
    <row r="147" spans="1:9" x14ac:dyDescent="0.25">
      <c r="A147">
        <v>24</v>
      </c>
      <c r="B147" s="5" t="s">
        <v>297</v>
      </c>
    </row>
    <row r="148" spans="1:9" x14ac:dyDescent="0.25">
      <c r="B148" s="283" t="s">
        <v>646</v>
      </c>
      <c r="C148" s="283"/>
      <c r="D148" s="69"/>
      <c r="E148" s="69" t="s">
        <v>288</v>
      </c>
      <c r="F148" s="69"/>
      <c r="G148" s="69" t="s">
        <v>289</v>
      </c>
    </row>
    <row r="149" spans="1:9" ht="44.25" customHeight="1" x14ac:dyDescent="0.25">
      <c r="B149" s="283" t="s">
        <v>647</v>
      </c>
      <c r="C149" s="283"/>
      <c r="D149" s="69"/>
      <c r="E149" s="69" t="s">
        <v>288</v>
      </c>
      <c r="F149" s="69"/>
      <c r="G149" s="69" t="s">
        <v>289</v>
      </c>
    </row>
    <row r="150" spans="1:9" ht="30.75" customHeight="1" x14ac:dyDescent="0.25">
      <c r="B150" s="283" t="s">
        <v>648</v>
      </c>
      <c r="C150" s="283"/>
      <c r="D150" s="69"/>
      <c r="E150" s="69" t="s">
        <v>288</v>
      </c>
      <c r="F150" s="69"/>
      <c r="G150" s="69" t="s">
        <v>289</v>
      </c>
    </row>
    <row r="151" spans="1:9" ht="34.5" customHeight="1" x14ac:dyDescent="0.25">
      <c r="B151" s="283" t="s">
        <v>311</v>
      </c>
      <c r="C151" s="283"/>
      <c r="D151" s="69"/>
      <c r="E151" s="69" t="s">
        <v>288</v>
      </c>
      <c r="F151" s="69"/>
      <c r="G151" s="69" t="s">
        <v>289</v>
      </c>
    </row>
    <row r="152" spans="1:9" x14ac:dyDescent="0.25">
      <c r="B152" s="283" t="s">
        <v>312</v>
      </c>
      <c r="C152" s="283"/>
      <c r="D152" s="69"/>
      <c r="E152" s="69" t="s">
        <v>288</v>
      </c>
      <c r="F152" s="69"/>
      <c r="G152" s="69" t="s">
        <v>289</v>
      </c>
    </row>
    <row r="153" spans="1:9" ht="29.25" customHeight="1" x14ac:dyDescent="0.25">
      <c r="B153" s="283" t="s">
        <v>313</v>
      </c>
      <c r="C153" s="283"/>
      <c r="D153" s="69"/>
      <c r="E153" s="69" t="s">
        <v>288</v>
      </c>
      <c r="F153" s="69"/>
      <c r="G153" s="69" t="s">
        <v>289</v>
      </c>
    </row>
    <row r="154" spans="1:9" ht="30.75" customHeight="1" x14ac:dyDescent="0.25">
      <c r="B154" s="283" t="s">
        <v>314</v>
      </c>
      <c r="C154" s="283"/>
      <c r="D154" s="69"/>
      <c r="E154" s="69" t="s">
        <v>288</v>
      </c>
      <c r="F154" s="69"/>
      <c r="G154" s="69" t="s">
        <v>289</v>
      </c>
    </row>
    <row r="155" spans="1:9" ht="29.25" customHeight="1" x14ac:dyDescent="0.25">
      <c r="B155" s="283" t="s">
        <v>649</v>
      </c>
      <c r="C155" s="283"/>
      <c r="D155" s="69"/>
      <c r="E155" s="69" t="s">
        <v>288</v>
      </c>
      <c r="F155" s="69"/>
      <c r="G155" s="69" t="s">
        <v>289</v>
      </c>
      <c r="I155" s="69"/>
    </row>
    <row r="157" spans="1:9" x14ac:dyDescent="0.25">
      <c r="A157">
        <v>25</v>
      </c>
      <c r="B157" s="5" t="s">
        <v>315</v>
      </c>
    </row>
    <row r="158" spans="1:9" ht="32.25" customHeight="1" x14ac:dyDescent="0.25">
      <c r="B158" s="283" t="s">
        <v>316</v>
      </c>
      <c r="C158" s="283"/>
      <c r="D158" s="69"/>
      <c r="E158" s="69" t="s">
        <v>288</v>
      </c>
      <c r="F158" s="69"/>
      <c r="G158" s="69" t="s">
        <v>289</v>
      </c>
      <c r="I158" s="69"/>
    </row>
    <row r="159" spans="1:9" x14ac:dyDescent="0.25">
      <c r="B159" s="283" t="s">
        <v>317</v>
      </c>
      <c r="C159" s="283"/>
      <c r="D159" s="69"/>
      <c r="E159" s="69" t="s">
        <v>288</v>
      </c>
      <c r="F159" s="69"/>
      <c r="G159" s="69" t="s">
        <v>289</v>
      </c>
      <c r="I159" s="69"/>
    </row>
    <row r="160" spans="1:9" ht="31.5" customHeight="1" x14ac:dyDescent="0.25">
      <c r="B160" s="283" t="s">
        <v>650</v>
      </c>
      <c r="C160" s="283"/>
      <c r="D160" s="69"/>
      <c r="E160" s="69" t="s">
        <v>288</v>
      </c>
      <c r="F160" s="69"/>
      <c r="G160" s="69" t="s">
        <v>289</v>
      </c>
      <c r="I160" s="69"/>
    </row>
    <row r="161" spans="1:9" ht="30" customHeight="1" x14ac:dyDescent="0.25">
      <c r="B161" s="283" t="s">
        <v>319</v>
      </c>
      <c r="C161" s="283"/>
      <c r="D161" s="69"/>
      <c r="E161" s="69" t="s">
        <v>288</v>
      </c>
      <c r="F161" s="69"/>
      <c r="G161" s="69" t="s">
        <v>289</v>
      </c>
      <c r="I161" s="179"/>
    </row>
    <row r="162" spans="1:9" ht="27.75" customHeight="1" x14ac:dyDescent="0.25">
      <c r="B162" s="283" t="s">
        <v>651</v>
      </c>
      <c r="C162" s="283"/>
      <c r="D162" s="69"/>
      <c r="E162" s="69" t="s">
        <v>288</v>
      </c>
      <c r="F162" s="69"/>
      <c r="G162" s="69" t="s">
        <v>289</v>
      </c>
      <c r="I162" s="179"/>
    </row>
    <row r="163" spans="1:9" ht="44.25" customHeight="1" x14ac:dyDescent="0.25">
      <c r="B163" s="283" t="s">
        <v>652</v>
      </c>
      <c r="C163" s="283"/>
      <c r="D163" s="69"/>
      <c r="E163" s="69" t="s">
        <v>288</v>
      </c>
      <c r="F163" s="69"/>
      <c r="G163" s="69" t="s">
        <v>289</v>
      </c>
    </row>
    <row r="166" spans="1:9" ht="18.75" x14ac:dyDescent="0.3">
      <c r="A166" s="382" t="s">
        <v>653</v>
      </c>
      <c r="B166" s="382"/>
      <c r="C166" s="382"/>
      <c r="D166" s="382"/>
      <c r="E166" s="382"/>
      <c r="F166" s="382"/>
      <c r="G166" s="382"/>
    </row>
    <row r="167" spans="1:9" ht="18.75" x14ac:dyDescent="0.3">
      <c r="A167" s="177"/>
      <c r="B167" s="177"/>
      <c r="C167" s="177"/>
      <c r="D167" s="177"/>
      <c r="E167" s="177"/>
      <c r="F167" s="177"/>
      <c r="G167" s="177"/>
    </row>
    <row r="168" spans="1:9" x14ac:dyDescent="0.25">
      <c r="A168" s="3">
        <v>26</v>
      </c>
      <c r="B168" t="s">
        <v>654</v>
      </c>
    </row>
    <row r="169" spans="1:9" x14ac:dyDescent="0.25">
      <c r="B169" s="354" t="s">
        <v>655</v>
      </c>
      <c r="C169" s="354"/>
    </row>
    <row r="170" spans="1:9" x14ac:dyDescent="0.25">
      <c r="B170" s="97"/>
      <c r="C170" s="97"/>
    </row>
    <row r="171" spans="1:9" ht="18.75" customHeight="1" x14ac:dyDescent="0.25">
      <c r="B171" s="275"/>
      <c r="C171" s="275"/>
    </row>
    <row r="172" spans="1:9" ht="18.75" customHeight="1" x14ac:dyDescent="0.25">
      <c r="B172" s="275"/>
      <c r="C172" s="275"/>
    </row>
    <row r="173" spans="1:9" ht="18.75" customHeight="1" x14ac:dyDescent="0.25">
      <c r="B173" s="275"/>
      <c r="C173" s="275"/>
    </row>
  </sheetData>
  <sheetProtection selectLockedCells="1"/>
  <mergeCells count="82">
    <mergeCell ref="C17:G17"/>
    <mergeCell ref="A8:G8"/>
    <mergeCell ref="C12:G12"/>
    <mergeCell ref="C13:G13"/>
    <mergeCell ref="A15:G15"/>
    <mergeCell ref="C16:G16"/>
    <mergeCell ref="D35:G35"/>
    <mergeCell ref="C18:G18"/>
    <mergeCell ref="C19:G19"/>
    <mergeCell ref="C20:G20"/>
    <mergeCell ref="C21:G21"/>
    <mergeCell ref="A23:G23"/>
    <mergeCell ref="C26:G26"/>
    <mergeCell ref="C27:G27"/>
    <mergeCell ref="C28:G28"/>
    <mergeCell ref="C29:G29"/>
    <mergeCell ref="C30:G30"/>
    <mergeCell ref="C31:G31"/>
    <mergeCell ref="B56:G56"/>
    <mergeCell ref="C36:G36"/>
    <mergeCell ref="B37:G37"/>
    <mergeCell ref="D40:E40"/>
    <mergeCell ref="D41:E41"/>
    <mergeCell ref="D43:G43"/>
    <mergeCell ref="D46:G46"/>
    <mergeCell ref="B47:G47"/>
    <mergeCell ref="B48:G48"/>
    <mergeCell ref="H51:J51"/>
    <mergeCell ref="B52:G52"/>
    <mergeCell ref="B55:G55"/>
    <mergeCell ref="B90:G90"/>
    <mergeCell ref="H90:J90"/>
    <mergeCell ref="B57:G57"/>
    <mergeCell ref="B63:C63"/>
    <mergeCell ref="D74:G74"/>
    <mergeCell ref="A81:G81"/>
    <mergeCell ref="B84:G84"/>
    <mergeCell ref="B85:G85"/>
    <mergeCell ref="D68:G68"/>
    <mergeCell ref="D78:G78"/>
    <mergeCell ref="B86:G86"/>
    <mergeCell ref="H86:J86"/>
    <mergeCell ref="B87:G87"/>
    <mergeCell ref="B89:G89"/>
    <mergeCell ref="H89:J89"/>
    <mergeCell ref="A138:G138"/>
    <mergeCell ref="D108:G108"/>
    <mergeCell ref="B91:G91"/>
    <mergeCell ref="H91:J91"/>
    <mergeCell ref="H92:J92"/>
    <mergeCell ref="B94:G94"/>
    <mergeCell ref="B95:G95"/>
    <mergeCell ref="B96:G96"/>
    <mergeCell ref="A100:G100"/>
    <mergeCell ref="D104:G104"/>
    <mergeCell ref="D107:G107"/>
    <mergeCell ref="D111:G111"/>
    <mergeCell ref="D120:G120"/>
    <mergeCell ref="B154:C154"/>
    <mergeCell ref="B141:C141"/>
    <mergeCell ref="B142:C142"/>
    <mergeCell ref="B143:C143"/>
    <mergeCell ref="B144:C144"/>
    <mergeCell ref="B145:C145"/>
    <mergeCell ref="B148:C148"/>
    <mergeCell ref="B149:C149"/>
    <mergeCell ref="B150:C150"/>
    <mergeCell ref="B151:C151"/>
    <mergeCell ref="B152:C152"/>
    <mergeCell ref="B153:C153"/>
    <mergeCell ref="B173:C173"/>
    <mergeCell ref="B155:C155"/>
    <mergeCell ref="B158:C158"/>
    <mergeCell ref="B159:C159"/>
    <mergeCell ref="B160:C160"/>
    <mergeCell ref="B161:C161"/>
    <mergeCell ref="B162:C162"/>
    <mergeCell ref="B163:C163"/>
    <mergeCell ref="A166:G166"/>
    <mergeCell ref="B169:C169"/>
    <mergeCell ref="B171:C171"/>
    <mergeCell ref="B172:C172"/>
  </mergeCells>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7105" r:id="rId4" name="Check Box 1">
              <controlPr defaultSize="0" autoFill="0" autoLine="0" autoPict="0">
                <anchor moveWithCells="1">
                  <from>
                    <xdr:col>3</xdr:col>
                    <xdr:colOff>152400</xdr:colOff>
                    <xdr:row>33</xdr:row>
                    <xdr:rowOff>19050</xdr:rowOff>
                  </from>
                  <to>
                    <xdr:col>3</xdr:col>
                    <xdr:colOff>381000</xdr:colOff>
                    <xdr:row>33</xdr:row>
                    <xdr:rowOff>142875</xdr:rowOff>
                  </to>
                </anchor>
              </controlPr>
            </control>
          </mc:Choice>
        </mc:AlternateContent>
        <mc:AlternateContent xmlns:mc="http://schemas.openxmlformats.org/markup-compatibility/2006">
          <mc:Choice Requires="x14">
            <control shapeId="47106" r:id="rId5" name="Check Box 2">
              <controlPr defaultSize="0" autoFill="0" autoLine="0" autoPict="0">
                <anchor moveWithCells="1">
                  <from>
                    <xdr:col>5</xdr:col>
                    <xdr:colOff>104775</xdr:colOff>
                    <xdr:row>33</xdr:row>
                    <xdr:rowOff>9525</xdr:rowOff>
                  </from>
                  <to>
                    <xdr:col>6</xdr:col>
                    <xdr:colOff>9525</xdr:colOff>
                    <xdr:row>33</xdr:row>
                    <xdr:rowOff>133350</xdr:rowOff>
                  </to>
                </anchor>
              </controlPr>
            </control>
          </mc:Choice>
        </mc:AlternateContent>
        <mc:AlternateContent xmlns:mc="http://schemas.openxmlformats.org/markup-compatibility/2006">
          <mc:Choice Requires="x14">
            <control shapeId="47107" r:id="rId6" name="Check Box 3">
              <controlPr defaultSize="0" autoFill="0" autoLine="0" autoPict="0">
                <anchor moveWithCells="1">
                  <from>
                    <xdr:col>3</xdr:col>
                    <xdr:colOff>257175</xdr:colOff>
                    <xdr:row>66</xdr:row>
                    <xdr:rowOff>19050</xdr:rowOff>
                  </from>
                  <to>
                    <xdr:col>3</xdr:col>
                    <xdr:colOff>485775</xdr:colOff>
                    <xdr:row>66</xdr:row>
                    <xdr:rowOff>142875</xdr:rowOff>
                  </to>
                </anchor>
              </controlPr>
            </control>
          </mc:Choice>
        </mc:AlternateContent>
        <mc:AlternateContent xmlns:mc="http://schemas.openxmlformats.org/markup-compatibility/2006">
          <mc:Choice Requires="x14">
            <control shapeId="47108" r:id="rId7" name="Check Box 4">
              <controlPr defaultSize="0" autoFill="0" autoLine="0" autoPict="0">
                <anchor moveWithCells="1">
                  <from>
                    <xdr:col>5</xdr:col>
                    <xdr:colOff>95250</xdr:colOff>
                    <xdr:row>66</xdr:row>
                    <xdr:rowOff>9525</xdr:rowOff>
                  </from>
                  <to>
                    <xdr:col>6</xdr:col>
                    <xdr:colOff>0</xdr:colOff>
                    <xdr:row>66</xdr:row>
                    <xdr:rowOff>133350</xdr:rowOff>
                  </to>
                </anchor>
              </controlPr>
            </control>
          </mc:Choice>
        </mc:AlternateContent>
        <mc:AlternateContent xmlns:mc="http://schemas.openxmlformats.org/markup-compatibility/2006">
          <mc:Choice Requires="x14">
            <control shapeId="47109" r:id="rId8" name="Check Box 5">
              <controlPr defaultSize="0" autoFill="0" autoLine="0" autoPict="0">
                <anchor moveWithCells="1">
                  <from>
                    <xdr:col>3</xdr:col>
                    <xdr:colOff>257175</xdr:colOff>
                    <xdr:row>68</xdr:row>
                    <xdr:rowOff>104775</xdr:rowOff>
                  </from>
                  <to>
                    <xdr:col>3</xdr:col>
                    <xdr:colOff>485775</xdr:colOff>
                    <xdr:row>69</xdr:row>
                    <xdr:rowOff>38100</xdr:rowOff>
                  </to>
                </anchor>
              </controlPr>
            </control>
          </mc:Choice>
        </mc:AlternateContent>
        <mc:AlternateContent xmlns:mc="http://schemas.openxmlformats.org/markup-compatibility/2006">
          <mc:Choice Requires="x14">
            <control shapeId="47110" r:id="rId9" name="Check Box 6">
              <controlPr defaultSize="0" autoFill="0" autoLine="0" autoPict="0">
                <anchor moveWithCells="1">
                  <from>
                    <xdr:col>5</xdr:col>
                    <xdr:colOff>95250</xdr:colOff>
                    <xdr:row>68</xdr:row>
                    <xdr:rowOff>95250</xdr:rowOff>
                  </from>
                  <to>
                    <xdr:col>6</xdr:col>
                    <xdr:colOff>0</xdr:colOff>
                    <xdr:row>69</xdr:row>
                    <xdr:rowOff>28575</xdr:rowOff>
                  </to>
                </anchor>
              </controlPr>
            </control>
          </mc:Choice>
        </mc:AlternateContent>
        <mc:AlternateContent xmlns:mc="http://schemas.openxmlformats.org/markup-compatibility/2006">
          <mc:Choice Requires="x14">
            <control shapeId="47111" r:id="rId10" name="Check Box 7">
              <controlPr defaultSize="0" autoFill="0" autoLine="0" autoPict="0">
                <anchor moveWithCells="1">
                  <from>
                    <xdr:col>3</xdr:col>
                    <xdr:colOff>257175</xdr:colOff>
                    <xdr:row>62</xdr:row>
                    <xdr:rowOff>19050</xdr:rowOff>
                  </from>
                  <to>
                    <xdr:col>3</xdr:col>
                    <xdr:colOff>485775</xdr:colOff>
                    <xdr:row>62</xdr:row>
                    <xdr:rowOff>142875</xdr:rowOff>
                  </to>
                </anchor>
              </controlPr>
            </control>
          </mc:Choice>
        </mc:AlternateContent>
        <mc:AlternateContent xmlns:mc="http://schemas.openxmlformats.org/markup-compatibility/2006">
          <mc:Choice Requires="x14">
            <control shapeId="47112" r:id="rId11" name="Check Box 8">
              <controlPr defaultSize="0" autoFill="0" autoLine="0" autoPict="0">
                <anchor moveWithCells="1">
                  <from>
                    <xdr:col>5</xdr:col>
                    <xdr:colOff>95250</xdr:colOff>
                    <xdr:row>62</xdr:row>
                    <xdr:rowOff>9525</xdr:rowOff>
                  </from>
                  <to>
                    <xdr:col>6</xdr:col>
                    <xdr:colOff>0</xdr:colOff>
                    <xdr:row>62</xdr:row>
                    <xdr:rowOff>133350</xdr:rowOff>
                  </to>
                </anchor>
              </controlPr>
            </control>
          </mc:Choice>
        </mc:AlternateContent>
        <mc:AlternateContent xmlns:mc="http://schemas.openxmlformats.org/markup-compatibility/2006">
          <mc:Choice Requires="x14">
            <control shapeId="47113" r:id="rId12" name="Check Box 9">
              <controlPr defaultSize="0" autoFill="0" autoLine="0" autoPict="0">
                <anchor moveWithCells="1">
                  <from>
                    <xdr:col>3</xdr:col>
                    <xdr:colOff>257175</xdr:colOff>
                    <xdr:row>63</xdr:row>
                    <xdr:rowOff>19050</xdr:rowOff>
                  </from>
                  <to>
                    <xdr:col>3</xdr:col>
                    <xdr:colOff>485775</xdr:colOff>
                    <xdr:row>63</xdr:row>
                    <xdr:rowOff>142875</xdr:rowOff>
                  </to>
                </anchor>
              </controlPr>
            </control>
          </mc:Choice>
        </mc:AlternateContent>
        <mc:AlternateContent xmlns:mc="http://schemas.openxmlformats.org/markup-compatibility/2006">
          <mc:Choice Requires="x14">
            <control shapeId="47114" r:id="rId13" name="Check Box 10">
              <controlPr defaultSize="0" autoFill="0" autoLine="0" autoPict="0">
                <anchor moveWithCells="1">
                  <from>
                    <xdr:col>5</xdr:col>
                    <xdr:colOff>95250</xdr:colOff>
                    <xdr:row>63</xdr:row>
                    <xdr:rowOff>9525</xdr:rowOff>
                  </from>
                  <to>
                    <xdr:col>6</xdr:col>
                    <xdr:colOff>0</xdr:colOff>
                    <xdr:row>63</xdr:row>
                    <xdr:rowOff>133350</xdr:rowOff>
                  </to>
                </anchor>
              </controlPr>
            </control>
          </mc:Choice>
        </mc:AlternateContent>
        <mc:AlternateContent xmlns:mc="http://schemas.openxmlformats.org/markup-compatibility/2006">
          <mc:Choice Requires="x14">
            <control shapeId="47115" r:id="rId14" name="Check Box 11">
              <controlPr defaultSize="0" autoFill="0" autoLine="0" autoPict="0">
                <anchor moveWithCells="1">
                  <from>
                    <xdr:col>3</xdr:col>
                    <xdr:colOff>257175</xdr:colOff>
                    <xdr:row>74</xdr:row>
                    <xdr:rowOff>19050</xdr:rowOff>
                  </from>
                  <to>
                    <xdr:col>3</xdr:col>
                    <xdr:colOff>485775</xdr:colOff>
                    <xdr:row>74</xdr:row>
                    <xdr:rowOff>142875</xdr:rowOff>
                  </to>
                </anchor>
              </controlPr>
            </control>
          </mc:Choice>
        </mc:AlternateContent>
        <mc:AlternateContent xmlns:mc="http://schemas.openxmlformats.org/markup-compatibility/2006">
          <mc:Choice Requires="x14">
            <control shapeId="47116" r:id="rId15" name="Check Box 12">
              <controlPr defaultSize="0" autoFill="0" autoLine="0" autoPict="0">
                <anchor moveWithCells="1">
                  <from>
                    <xdr:col>5</xdr:col>
                    <xdr:colOff>95250</xdr:colOff>
                    <xdr:row>74</xdr:row>
                    <xdr:rowOff>9525</xdr:rowOff>
                  </from>
                  <to>
                    <xdr:col>6</xdr:col>
                    <xdr:colOff>0</xdr:colOff>
                    <xdr:row>74</xdr:row>
                    <xdr:rowOff>133350</xdr:rowOff>
                  </to>
                </anchor>
              </controlPr>
            </control>
          </mc:Choice>
        </mc:AlternateContent>
        <mc:AlternateContent xmlns:mc="http://schemas.openxmlformats.org/markup-compatibility/2006">
          <mc:Choice Requires="x14">
            <control shapeId="47117" r:id="rId16" name="Check Box 13">
              <controlPr defaultSize="0" autoFill="0" autoLine="0" autoPict="0">
                <anchor moveWithCells="1">
                  <from>
                    <xdr:col>3</xdr:col>
                    <xdr:colOff>257175</xdr:colOff>
                    <xdr:row>97</xdr:row>
                    <xdr:rowOff>19050</xdr:rowOff>
                  </from>
                  <to>
                    <xdr:col>3</xdr:col>
                    <xdr:colOff>485775</xdr:colOff>
                    <xdr:row>97</xdr:row>
                    <xdr:rowOff>142875</xdr:rowOff>
                  </to>
                </anchor>
              </controlPr>
            </control>
          </mc:Choice>
        </mc:AlternateContent>
        <mc:AlternateContent xmlns:mc="http://schemas.openxmlformats.org/markup-compatibility/2006">
          <mc:Choice Requires="x14">
            <control shapeId="47118" r:id="rId17" name="Check Box 14">
              <controlPr defaultSize="0" autoFill="0" autoLine="0" autoPict="0">
                <anchor moveWithCells="1">
                  <from>
                    <xdr:col>5</xdr:col>
                    <xdr:colOff>95250</xdr:colOff>
                    <xdr:row>97</xdr:row>
                    <xdr:rowOff>9525</xdr:rowOff>
                  </from>
                  <to>
                    <xdr:col>6</xdr:col>
                    <xdr:colOff>0</xdr:colOff>
                    <xdr:row>97</xdr:row>
                    <xdr:rowOff>133350</xdr:rowOff>
                  </to>
                </anchor>
              </controlPr>
            </control>
          </mc:Choice>
        </mc:AlternateContent>
        <mc:AlternateContent xmlns:mc="http://schemas.openxmlformats.org/markup-compatibility/2006">
          <mc:Choice Requires="x14">
            <control shapeId="47119" r:id="rId18" name="Check Box 15">
              <controlPr defaultSize="0" autoFill="0" autoLine="0" autoPict="0">
                <anchor moveWithCells="1">
                  <from>
                    <xdr:col>3</xdr:col>
                    <xdr:colOff>257175</xdr:colOff>
                    <xdr:row>101</xdr:row>
                    <xdr:rowOff>19050</xdr:rowOff>
                  </from>
                  <to>
                    <xdr:col>3</xdr:col>
                    <xdr:colOff>485775</xdr:colOff>
                    <xdr:row>101</xdr:row>
                    <xdr:rowOff>142875</xdr:rowOff>
                  </to>
                </anchor>
              </controlPr>
            </control>
          </mc:Choice>
        </mc:AlternateContent>
        <mc:AlternateContent xmlns:mc="http://schemas.openxmlformats.org/markup-compatibility/2006">
          <mc:Choice Requires="x14">
            <control shapeId="47120" r:id="rId19" name="Check Box 16">
              <controlPr defaultSize="0" autoFill="0" autoLine="0" autoPict="0">
                <anchor moveWithCells="1">
                  <from>
                    <xdr:col>5</xdr:col>
                    <xdr:colOff>95250</xdr:colOff>
                    <xdr:row>101</xdr:row>
                    <xdr:rowOff>9525</xdr:rowOff>
                  </from>
                  <to>
                    <xdr:col>6</xdr:col>
                    <xdr:colOff>0</xdr:colOff>
                    <xdr:row>101</xdr:row>
                    <xdr:rowOff>133350</xdr:rowOff>
                  </to>
                </anchor>
              </controlPr>
            </control>
          </mc:Choice>
        </mc:AlternateContent>
        <mc:AlternateContent xmlns:mc="http://schemas.openxmlformats.org/markup-compatibility/2006">
          <mc:Choice Requires="x14">
            <control shapeId="47121" r:id="rId20" name="Check Box 17">
              <controlPr defaultSize="0" autoFill="0" autoLine="0" autoPict="0">
                <anchor moveWithCells="1">
                  <from>
                    <xdr:col>3</xdr:col>
                    <xdr:colOff>257175</xdr:colOff>
                    <xdr:row>102</xdr:row>
                    <xdr:rowOff>19050</xdr:rowOff>
                  </from>
                  <to>
                    <xdr:col>3</xdr:col>
                    <xdr:colOff>485775</xdr:colOff>
                    <xdr:row>102</xdr:row>
                    <xdr:rowOff>142875</xdr:rowOff>
                  </to>
                </anchor>
              </controlPr>
            </control>
          </mc:Choice>
        </mc:AlternateContent>
        <mc:AlternateContent xmlns:mc="http://schemas.openxmlformats.org/markup-compatibility/2006">
          <mc:Choice Requires="x14">
            <control shapeId="47122" r:id="rId21" name="Check Box 18">
              <controlPr defaultSize="0" autoFill="0" autoLine="0" autoPict="0">
                <anchor moveWithCells="1">
                  <from>
                    <xdr:col>5</xdr:col>
                    <xdr:colOff>95250</xdr:colOff>
                    <xdr:row>102</xdr:row>
                    <xdr:rowOff>9525</xdr:rowOff>
                  </from>
                  <to>
                    <xdr:col>6</xdr:col>
                    <xdr:colOff>0</xdr:colOff>
                    <xdr:row>102</xdr:row>
                    <xdr:rowOff>133350</xdr:rowOff>
                  </to>
                </anchor>
              </controlPr>
            </control>
          </mc:Choice>
        </mc:AlternateContent>
        <mc:AlternateContent xmlns:mc="http://schemas.openxmlformats.org/markup-compatibility/2006">
          <mc:Choice Requires="x14">
            <control shapeId="47123" r:id="rId22" name="Check Box 19">
              <controlPr defaultSize="0" autoFill="0" autoLine="0" autoPict="0">
                <anchor moveWithCells="1">
                  <from>
                    <xdr:col>3</xdr:col>
                    <xdr:colOff>257175</xdr:colOff>
                    <xdr:row>105</xdr:row>
                    <xdr:rowOff>19050</xdr:rowOff>
                  </from>
                  <to>
                    <xdr:col>3</xdr:col>
                    <xdr:colOff>485775</xdr:colOff>
                    <xdr:row>105</xdr:row>
                    <xdr:rowOff>142875</xdr:rowOff>
                  </to>
                </anchor>
              </controlPr>
            </control>
          </mc:Choice>
        </mc:AlternateContent>
        <mc:AlternateContent xmlns:mc="http://schemas.openxmlformats.org/markup-compatibility/2006">
          <mc:Choice Requires="x14">
            <control shapeId="47124" r:id="rId23" name="Check Box 20">
              <controlPr defaultSize="0" autoFill="0" autoLine="0" autoPict="0">
                <anchor moveWithCells="1">
                  <from>
                    <xdr:col>5</xdr:col>
                    <xdr:colOff>95250</xdr:colOff>
                    <xdr:row>105</xdr:row>
                    <xdr:rowOff>9525</xdr:rowOff>
                  </from>
                  <to>
                    <xdr:col>6</xdr:col>
                    <xdr:colOff>0</xdr:colOff>
                    <xdr:row>105</xdr:row>
                    <xdr:rowOff>133350</xdr:rowOff>
                  </to>
                </anchor>
              </controlPr>
            </control>
          </mc:Choice>
        </mc:AlternateContent>
        <mc:AlternateContent xmlns:mc="http://schemas.openxmlformats.org/markup-compatibility/2006">
          <mc:Choice Requires="x14">
            <control shapeId="47125" r:id="rId24" name="Check Box 21">
              <controlPr defaultSize="0" autoFill="0" autoLine="0" autoPict="0">
                <anchor moveWithCells="1">
                  <from>
                    <xdr:col>3</xdr:col>
                    <xdr:colOff>257175</xdr:colOff>
                    <xdr:row>109</xdr:row>
                    <xdr:rowOff>19050</xdr:rowOff>
                  </from>
                  <to>
                    <xdr:col>3</xdr:col>
                    <xdr:colOff>485775</xdr:colOff>
                    <xdr:row>109</xdr:row>
                    <xdr:rowOff>142875</xdr:rowOff>
                  </to>
                </anchor>
              </controlPr>
            </control>
          </mc:Choice>
        </mc:AlternateContent>
        <mc:AlternateContent xmlns:mc="http://schemas.openxmlformats.org/markup-compatibility/2006">
          <mc:Choice Requires="x14">
            <control shapeId="47126" r:id="rId25" name="Check Box 22">
              <controlPr defaultSize="0" autoFill="0" autoLine="0" autoPict="0">
                <anchor moveWithCells="1">
                  <from>
                    <xdr:col>5</xdr:col>
                    <xdr:colOff>95250</xdr:colOff>
                    <xdr:row>109</xdr:row>
                    <xdr:rowOff>9525</xdr:rowOff>
                  </from>
                  <to>
                    <xdr:col>6</xdr:col>
                    <xdr:colOff>0</xdr:colOff>
                    <xdr:row>109</xdr:row>
                    <xdr:rowOff>133350</xdr:rowOff>
                  </to>
                </anchor>
              </controlPr>
            </control>
          </mc:Choice>
        </mc:AlternateContent>
        <mc:AlternateContent xmlns:mc="http://schemas.openxmlformats.org/markup-compatibility/2006">
          <mc:Choice Requires="x14">
            <control shapeId="47127" r:id="rId26" name="Check Box 23">
              <controlPr defaultSize="0" autoFill="0" autoLine="0" autoPict="0">
                <anchor moveWithCells="1">
                  <from>
                    <xdr:col>3</xdr:col>
                    <xdr:colOff>257175</xdr:colOff>
                    <xdr:row>113</xdr:row>
                    <xdr:rowOff>19050</xdr:rowOff>
                  </from>
                  <to>
                    <xdr:col>3</xdr:col>
                    <xdr:colOff>485775</xdr:colOff>
                    <xdr:row>113</xdr:row>
                    <xdr:rowOff>142875</xdr:rowOff>
                  </to>
                </anchor>
              </controlPr>
            </control>
          </mc:Choice>
        </mc:AlternateContent>
        <mc:AlternateContent xmlns:mc="http://schemas.openxmlformats.org/markup-compatibility/2006">
          <mc:Choice Requires="x14">
            <control shapeId="47128" r:id="rId27" name="Check Box 24">
              <controlPr defaultSize="0" autoFill="0" autoLine="0" autoPict="0">
                <anchor moveWithCells="1">
                  <from>
                    <xdr:col>5</xdr:col>
                    <xdr:colOff>95250</xdr:colOff>
                    <xdr:row>113</xdr:row>
                    <xdr:rowOff>9525</xdr:rowOff>
                  </from>
                  <to>
                    <xdr:col>6</xdr:col>
                    <xdr:colOff>0</xdr:colOff>
                    <xdr:row>113</xdr:row>
                    <xdr:rowOff>133350</xdr:rowOff>
                  </to>
                </anchor>
              </controlPr>
            </control>
          </mc:Choice>
        </mc:AlternateContent>
        <mc:AlternateContent xmlns:mc="http://schemas.openxmlformats.org/markup-compatibility/2006">
          <mc:Choice Requires="x14">
            <control shapeId="47129" r:id="rId28" name="Check Box 25">
              <controlPr defaultSize="0" autoFill="0" autoLine="0" autoPict="0">
                <anchor moveWithCells="1">
                  <from>
                    <xdr:col>3</xdr:col>
                    <xdr:colOff>257175</xdr:colOff>
                    <xdr:row>114</xdr:row>
                    <xdr:rowOff>19050</xdr:rowOff>
                  </from>
                  <to>
                    <xdr:col>3</xdr:col>
                    <xdr:colOff>485775</xdr:colOff>
                    <xdr:row>114</xdr:row>
                    <xdr:rowOff>142875</xdr:rowOff>
                  </to>
                </anchor>
              </controlPr>
            </control>
          </mc:Choice>
        </mc:AlternateContent>
        <mc:AlternateContent xmlns:mc="http://schemas.openxmlformats.org/markup-compatibility/2006">
          <mc:Choice Requires="x14">
            <control shapeId="47130" r:id="rId29" name="Check Box 26">
              <controlPr defaultSize="0" autoFill="0" autoLine="0" autoPict="0">
                <anchor moveWithCells="1">
                  <from>
                    <xdr:col>5</xdr:col>
                    <xdr:colOff>95250</xdr:colOff>
                    <xdr:row>114</xdr:row>
                    <xdr:rowOff>9525</xdr:rowOff>
                  </from>
                  <to>
                    <xdr:col>6</xdr:col>
                    <xdr:colOff>0</xdr:colOff>
                    <xdr:row>114</xdr:row>
                    <xdr:rowOff>133350</xdr:rowOff>
                  </to>
                </anchor>
              </controlPr>
            </control>
          </mc:Choice>
        </mc:AlternateContent>
        <mc:AlternateContent xmlns:mc="http://schemas.openxmlformats.org/markup-compatibility/2006">
          <mc:Choice Requires="x14">
            <control shapeId="47131" r:id="rId30" name="Check Box 27">
              <controlPr defaultSize="0" autoFill="0" autoLine="0" autoPict="0">
                <anchor moveWithCells="1">
                  <from>
                    <xdr:col>3</xdr:col>
                    <xdr:colOff>257175</xdr:colOff>
                    <xdr:row>115</xdr:row>
                    <xdr:rowOff>19050</xdr:rowOff>
                  </from>
                  <to>
                    <xdr:col>3</xdr:col>
                    <xdr:colOff>485775</xdr:colOff>
                    <xdr:row>115</xdr:row>
                    <xdr:rowOff>142875</xdr:rowOff>
                  </to>
                </anchor>
              </controlPr>
            </control>
          </mc:Choice>
        </mc:AlternateContent>
        <mc:AlternateContent xmlns:mc="http://schemas.openxmlformats.org/markup-compatibility/2006">
          <mc:Choice Requires="x14">
            <control shapeId="47132" r:id="rId31" name="Check Box 28">
              <controlPr defaultSize="0" autoFill="0" autoLine="0" autoPict="0">
                <anchor moveWithCells="1">
                  <from>
                    <xdr:col>5</xdr:col>
                    <xdr:colOff>95250</xdr:colOff>
                    <xdr:row>115</xdr:row>
                    <xdr:rowOff>9525</xdr:rowOff>
                  </from>
                  <to>
                    <xdr:col>6</xdr:col>
                    <xdr:colOff>0</xdr:colOff>
                    <xdr:row>115</xdr:row>
                    <xdr:rowOff>133350</xdr:rowOff>
                  </to>
                </anchor>
              </controlPr>
            </control>
          </mc:Choice>
        </mc:AlternateContent>
        <mc:AlternateContent xmlns:mc="http://schemas.openxmlformats.org/markup-compatibility/2006">
          <mc:Choice Requires="x14">
            <control shapeId="47133" r:id="rId32" name="Check Box 29">
              <controlPr defaultSize="0" autoFill="0" autoLine="0" autoPict="0">
                <anchor moveWithCells="1">
                  <from>
                    <xdr:col>3</xdr:col>
                    <xdr:colOff>257175</xdr:colOff>
                    <xdr:row>118</xdr:row>
                    <xdr:rowOff>19050</xdr:rowOff>
                  </from>
                  <to>
                    <xdr:col>3</xdr:col>
                    <xdr:colOff>485775</xdr:colOff>
                    <xdr:row>118</xdr:row>
                    <xdr:rowOff>142875</xdr:rowOff>
                  </to>
                </anchor>
              </controlPr>
            </control>
          </mc:Choice>
        </mc:AlternateContent>
        <mc:AlternateContent xmlns:mc="http://schemas.openxmlformats.org/markup-compatibility/2006">
          <mc:Choice Requires="x14">
            <control shapeId="47134" r:id="rId33" name="Check Box 30">
              <controlPr defaultSize="0" autoFill="0" autoLine="0" autoPict="0">
                <anchor moveWithCells="1">
                  <from>
                    <xdr:col>5</xdr:col>
                    <xdr:colOff>95250</xdr:colOff>
                    <xdr:row>118</xdr:row>
                    <xdr:rowOff>9525</xdr:rowOff>
                  </from>
                  <to>
                    <xdr:col>6</xdr:col>
                    <xdr:colOff>0</xdr:colOff>
                    <xdr:row>118</xdr:row>
                    <xdr:rowOff>133350</xdr:rowOff>
                  </to>
                </anchor>
              </controlPr>
            </control>
          </mc:Choice>
        </mc:AlternateContent>
        <mc:AlternateContent xmlns:mc="http://schemas.openxmlformats.org/markup-compatibility/2006">
          <mc:Choice Requires="x14">
            <control shapeId="47135" r:id="rId34" name="Check Box 31">
              <controlPr defaultSize="0" autoFill="0" autoLine="0" autoPict="0">
                <anchor moveWithCells="1">
                  <from>
                    <xdr:col>3</xdr:col>
                    <xdr:colOff>257175</xdr:colOff>
                    <xdr:row>121</xdr:row>
                    <xdr:rowOff>19050</xdr:rowOff>
                  </from>
                  <to>
                    <xdr:col>3</xdr:col>
                    <xdr:colOff>485775</xdr:colOff>
                    <xdr:row>121</xdr:row>
                    <xdr:rowOff>142875</xdr:rowOff>
                  </to>
                </anchor>
              </controlPr>
            </control>
          </mc:Choice>
        </mc:AlternateContent>
        <mc:AlternateContent xmlns:mc="http://schemas.openxmlformats.org/markup-compatibility/2006">
          <mc:Choice Requires="x14">
            <control shapeId="47136" r:id="rId35" name="Check Box 32">
              <controlPr defaultSize="0" autoFill="0" autoLine="0" autoPict="0">
                <anchor moveWithCells="1">
                  <from>
                    <xdr:col>5</xdr:col>
                    <xdr:colOff>95250</xdr:colOff>
                    <xdr:row>121</xdr:row>
                    <xdr:rowOff>9525</xdr:rowOff>
                  </from>
                  <to>
                    <xdr:col>6</xdr:col>
                    <xdr:colOff>0</xdr:colOff>
                    <xdr:row>121</xdr:row>
                    <xdr:rowOff>133350</xdr:rowOff>
                  </to>
                </anchor>
              </controlPr>
            </control>
          </mc:Choice>
        </mc:AlternateContent>
        <mc:AlternateContent xmlns:mc="http://schemas.openxmlformats.org/markup-compatibility/2006">
          <mc:Choice Requires="x14">
            <control shapeId="47137" r:id="rId36" name="Check Box 33">
              <controlPr defaultSize="0" autoFill="0" autoLine="0" autoPict="0">
                <anchor moveWithCells="1">
                  <from>
                    <xdr:col>3</xdr:col>
                    <xdr:colOff>257175</xdr:colOff>
                    <xdr:row>122</xdr:row>
                    <xdr:rowOff>19050</xdr:rowOff>
                  </from>
                  <to>
                    <xdr:col>3</xdr:col>
                    <xdr:colOff>485775</xdr:colOff>
                    <xdr:row>122</xdr:row>
                    <xdr:rowOff>142875</xdr:rowOff>
                  </to>
                </anchor>
              </controlPr>
            </control>
          </mc:Choice>
        </mc:AlternateContent>
        <mc:AlternateContent xmlns:mc="http://schemas.openxmlformats.org/markup-compatibility/2006">
          <mc:Choice Requires="x14">
            <control shapeId="47138" r:id="rId37" name="Check Box 34">
              <controlPr defaultSize="0" autoFill="0" autoLine="0" autoPict="0">
                <anchor moveWithCells="1">
                  <from>
                    <xdr:col>5</xdr:col>
                    <xdr:colOff>95250</xdr:colOff>
                    <xdr:row>122</xdr:row>
                    <xdr:rowOff>9525</xdr:rowOff>
                  </from>
                  <to>
                    <xdr:col>6</xdr:col>
                    <xdr:colOff>0</xdr:colOff>
                    <xdr:row>122</xdr:row>
                    <xdr:rowOff>133350</xdr:rowOff>
                  </to>
                </anchor>
              </controlPr>
            </control>
          </mc:Choice>
        </mc:AlternateContent>
        <mc:AlternateContent xmlns:mc="http://schemas.openxmlformats.org/markup-compatibility/2006">
          <mc:Choice Requires="x14">
            <control shapeId="47139" r:id="rId38" name="Check Box 35">
              <controlPr defaultSize="0" autoFill="0" autoLine="0" autoPict="0">
                <anchor moveWithCells="1">
                  <from>
                    <xdr:col>3</xdr:col>
                    <xdr:colOff>257175</xdr:colOff>
                    <xdr:row>123</xdr:row>
                    <xdr:rowOff>19050</xdr:rowOff>
                  </from>
                  <to>
                    <xdr:col>3</xdr:col>
                    <xdr:colOff>485775</xdr:colOff>
                    <xdr:row>123</xdr:row>
                    <xdr:rowOff>142875</xdr:rowOff>
                  </to>
                </anchor>
              </controlPr>
            </control>
          </mc:Choice>
        </mc:AlternateContent>
        <mc:AlternateContent xmlns:mc="http://schemas.openxmlformats.org/markup-compatibility/2006">
          <mc:Choice Requires="x14">
            <control shapeId="47140" r:id="rId39" name="Check Box 36">
              <controlPr defaultSize="0" autoFill="0" autoLine="0" autoPict="0">
                <anchor moveWithCells="1">
                  <from>
                    <xdr:col>5</xdr:col>
                    <xdr:colOff>95250</xdr:colOff>
                    <xdr:row>123</xdr:row>
                    <xdr:rowOff>9525</xdr:rowOff>
                  </from>
                  <to>
                    <xdr:col>6</xdr:col>
                    <xdr:colOff>0</xdr:colOff>
                    <xdr:row>123</xdr:row>
                    <xdr:rowOff>133350</xdr:rowOff>
                  </to>
                </anchor>
              </controlPr>
            </control>
          </mc:Choice>
        </mc:AlternateContent>
        <mc:AlternateContent xmlns:mc="http://schemas.openxmlformats.org/markup-compatibility/2006">
          <mc:Choice Requires="x14">
            <control shapeId="47141" r:id="rId40" name="Check Box 37">
              <controlPr defaultSize="0" autoFill="0" autoLine="0" autoPict="0">
                <anchor moveWithCells="1">
                  <from>
                    <xdr:col>3</xdr:col>
                    <xdr:colOff>257175</xdr:colOff>
                    <xdr:row>126</xdr:row>
                    <xdr:rowOff>19050</xdr:rowOff>
                  </from>
                  <to>
                    <xdr:col>3</xdr:col>
                    <xdr:colOff>485775</xdr:colOff>
                    <xdr:row>126</xdr:row>
                    <xdr:rowOff>142875</xdr:rowOff>
                  </to>
                </anchor>
              </controlPr>
            </control>
          </mc:Choice>
        </mc:AlternateContent>
        <mc:AlternateContent xmlns:mc="http://schemas.openxmlformats.org/markup-compatibility/2006">
          <mc:Choice Requires="x14">
            <control shapeId="47142" r:id="rId41" name="Check Box 38">
              <controlPr defaultSize="0" autoFill="0" autoLine="0" autoPict="0">
                <anchor moveWithCells="1">
                  <from>
                    <xdr:col>5</xdr:col>
                    <xdr:colOff>95250</xdr:colOff>
                    <xdr:row>126</xdr:row>
                    <xdr:rowOff>9525</xdr:rowOff>
                  </from>
                  <to>
                    <xdr:col>6</xdr:col>
                    <xdr:colOff>0</xdr:colOff>
                    <xdr:row>126</xdr:row>
                    <xdr:rowOff>133350</xdr:rowOff>
                  </to>
                </anchor>
              </controlPr>
            </control>
          </mc:Choice>
        </mc:AlternateContent>
        <mc:AlternateContent xmlns:mc="http://schemas.openxmlformats.org/markup-compatibility/2006">
          <mc:Choice Requires="x14">
            <control shapeId="47143" r:id="rId42" name="Check Box 39">
              <controlPr defaultSize="0" autoFill="0" autoLine="0" autoPict="0">
                <anchor moveWithCells="1">
                  <from>
                    <xdr:col>3</xdr:col>
                    <xdr:colOff>257175</xdr:colOff>
                    <xdr:row>127</xdr:row>
                    <xdr:rowOff>19050</xdr:rowOff>
                  </from>
                  <to>
                    <xdr:col>3</xdr:col>
                    <xdr:colOff>485775</xdr:colOff>
                    <xdr:row>127</xdr:row>
                    <xdr:rowOff>142875</xdr:rowOff>
                  </to>
                </anchor>
              </controlPr>
            </control>
          </mc:Choice>
        </mc:AlternateContent>
        <mc:AlternateContent xmlns:mc="http://schemas.openxmlformats.org/markup-compatibility/2006">
          <mc:Choice Requires="x14">
            <control shapeId="47144" r:id="rId43" name="Check Box 40">
              <controlPr defaultSize="0" autoFill="0" autoLine="0" autoPict="0">
                <anchor moveWithCells="1">
                  <from>
                    <xdr:col>5</xdr:col>
                    <xdr:colOff>95250</xdr:colOff>
                    <xdr:row>127</xdr:row>
                    <xdr:rowOff>9525</xdr:rowOff>
                  </from>
                  <to>
                    <xdr:col>6</xdr:col>
                    <xdr:colOff>0</xdr:colOff>
                    <xdr:row>127</xdr:row>
                    <xdr:rowOff>133350</xdr:rowOff>
                  </to>
                </anchor>
              </controlPr>
            </control>
          </mc:Choice>
        </mc:AlternateContent>
        <mc:AlternateContent xmlns:mc="http://schemas.openxmlformats.org/markup-compatibility/2006">
          <mc:Choice Requires="x14">
            <control shapeId="47145" r:id="rId44" name="Check Box 41">
              <controlPr defaultSize="0" autoFill="0" autoLine="0" autoPict="0">
                <anchor moveWithCells="1">
                  <from>
                    <xdr:col>3</xdr:col>
                    <xdr:colOff>257175</xdr:colOff>
                    <xdr:row>128</xdr:row>
                    <xdr:rowOff>19050</xdr:rowOff>
                  </from>
                  <to>
                    <xdr:col>3</xdr:col>
                    <xdr:colOff>485775</xdr:colOff>
                    <xdr:row>128</xdr:row>
                    <xdr:rowOff>142875</xdr:rowOff>
                  </to>
                </anchor>
              </controlPr>
            </control>
          </mc:Choice>
        </mc:AlternateContent>
        <mc:AlternateContent xmlns:mc="http://schemas.openxmlformats.org/markup-compatibility/2006">
          <mc:Choice Requires="x14">
            <control shapeId="47146" r:id="rId45" name="Check Box 42">
              <controlPr defaultSize="0" autoFill="0" autoLine="0" autoPict="0">
                <anchor moveWithCells="1">
                  <from>
                    <xdr:col>5</xdr:col>
                    <xdr:colOff>95250</xdr:colOff>
                    <xdr:row>128</xdr:row>
                    <xdr:rowOff>9525</xdr:rowOff>
                  </from>
                  <to>
                    <xdr:col>6</xdr:col>
                    <xdr:colOff>0</xdr:colOff>
                    <xdr:row>128</xdr:row>
                    <xdr:rowOff>133350</xdr:rowOff>
                  </to>
                </anchor>
              </controlPr>
            </control>
          </mc:Choice>
        </mc:AlternateContent>
        <mc:AlternateContent xmlns:mc="http://schemas.openxmlformats.org/markup-compatibility/2006">
          <mc:Choice Requires="x14">
            <control shapeId="47147" r:id="rId46" name="Check Box 43">
              <controlPr defaultSize="0" autoFill="0" autoLine="0" autoPict="0">
                <anchor moveWithCells="1">
                  <from>
                    <xdr:col>3</xdr:col>
                    <xdr:colOff>257175</xdr:colOff>
                    <xdr:row>129</xdr:row>
                    <xdr:rowOff>19050</xdr:rowOff>
                  </from>
                  <to>
                    <xdr:col>3</xdr:col>
                    <xdr:colOff>485775</xdr:colOff>
                    <xdr:row>129</xdr:row>
                    <xdr:rowOff>142875</xdr:rowOff>
                  </to>
                </anchor>
              </controlPr>
            </control>
          </mc:Choice>
        </mc:AlternateContent>
        <mc:AlternateContent xmlns:mc="http://schemas.openxmlformats.org/markup-compatibility/2006">
          <mc:Choice Requires="x14">
            <control shapeId="47148" r:id="rId47" name="Check Box 44">
              <controlPr defaultSize="0" autoFill="0" autoLine="0" autoPict="0">
                <anchor moveWithCells="1">
                  <from>
                    <xdr:col>5</xdr:col>
                    <xdr:colOff>95250</xdr:colOff>
                    <xdr:row>129</xdr:row>
                    <xdr:rowOff>9525</xdr:rowOff>
                  </from>
                  <to>
                    <xdr:col>6</xdr:col>
                    <xdr:colOff>0</xdr:colOff>
                    <xdr:row>129</xdr:row>
                    <xdr:rowOff>133350</xdr:rowOff>
                  </to>
                </anchor>
              </controlPr>
            </control>
          </mc:Choice>
        </mc:AlternateContent>
        <mc:AlternateContent xmlns:mc="http://schemas.openxmlformats.org/markup-compatibility/2006">
          <mc:Choice Requires="x14">
            <control shapeId="47149" r:id="rId48" name="Check Box 45">
              <controlPr defaultSize="0" autoFill="0" autoLine="0" autoPict="0">
                <anchor moveWithCells="1">
                  <from>
                    <xdr:col>3</xdr:col>
                    <xdr:colOff>257175</xdr:colOff>
                    <xdr:row>130</xdr:row>
                    <xdr:rowOff>19050</xdr:rowOff>
                  </from>
                  <to>
                    <xdr:col>3</xdr:col>
                    <xdr:colOff>485775</xdr:colOff>
                    <xdr:row>130</xdr:row>
                    <xdr:rowOff>142875</xdr:rowOff>
                  </to>
                </anchor>
              </controlPr>
            </control>
          </mc:Choice>
        </mc:AlternateContent>
        <mc:AlternateContent xmlns:mc="http://schemas.openxmlformats.org/markup-compatibility/2006">
          <mc:Choice Requires="x14">
            <control shapeId="47150" r:id="rId49" name="Check Box 46">
              <controlPr defaultSize="0" autoFill="0" autoLine="0" autoPict="0">
                <anchor moveWithCells="1">
                  <from>
                    <xdr:col>5</xdr:col>
                    <xdr:colOff>95250</xdr:colOff>
                    <xdr:row>130</xdr:row>
                    <xdr:rowOff>9525</xdr:rowOff>
                  </from>
                  <to>
                    <xdr:col>6</xdr:col>
                    <xdr:colOff>0</xdr:colOff>
                    <xdr:row>130</xdr:row>
                    <xdr:rowOff>133350</xdr:rowOff>
                  </to>
                </anchor>
              </controlPr>
            </control>
          </mc:Choice>
        </mc:AlternateContent>
        <mc:AlternateContent xmlns:mc="http://schemas.openxmlformats.org/markup-compatibility/2006">
          <mc:Choice Requires="x14">
            <control shapeId="47151" r:id="rId50" name="Check Box 47">
              <controlPr defaultSize="0" autoFill="0" autoLine="0" autoPict="0">
                <anchor moveWithCells="1">
                  <from>
                    <xdr:col>3</xdr:col>
                    <xdr:colOff>257175</xdr:colOff>
                    <xdr:row>133</xdr:row>
                    <xdr:rowOff>19050</xdr:rowOff>
                  </from>
                  <to>
                    <xdr:col>3</xdr:col>
                    <xdr:colOff>485775</xdr:colOff>
                    <xdr:row>133</xdr:row>
                    <xdr:rowOff>142875</xdr:rowOff>
                  </to>
                </anchor>
              </controlPr>
            </control>
          </mc:Choice>
        </mc:AlternateContent>
        <mc:AlternateContent xmlns:mc="http://schemas.openxmlformats.org/markup-compatibility/2006">
          <mc:Choice Requires="x14">
            <control shapeId="47152" r:id="rId51" name="Check Box 48">
              <controlPr defaultSize="0" autoFill="0" autoLine="0" autoPict="0">
                <anchor moveWithCells="1">
                  <from>
                    <xdr:col>5</xdr:col>
                    <xdr:colOff>95250</xdr:colOff>
                    <xdr:row>133</xdr:row>
                    <xdr:rowOff>9525</xdr:rowOff>
                  </from>
                  <to>
                    <xdr:col>6</xdr:col>
                    <xdr:colOff>0</xdr:colOff>
                    <xdr:row>133</xdr:row>
                    <xdr:rowOff>133350</xdr:rowOff>
                  </to>
                </anchor>
              </controlPr>
            </control>
          </mc:Choice>
        </mc:AlternateContent>
        <mc:AlternateContent xmlns:mc="http://schemas.openxmlformats.org/markup-compatibility/2006">
          <mc:Choice Requires="x14">
            <control shapeId="47153" r:id="rId52" name="Check Box 49">
              <controlPr defaultSize="0" autoFill="0" autoLine="0" autoPict="0">
                <anchor moveWithCells="1">
                  <from>
                    <xdr:col>3</xdr:col>
                    <xdr:colOff>257175</xdr:colOff>
                    <xdr:row>134</xdr:row>
                    <xdr:rowOff>19050</xdr:rowOff>
                  </from>
                  <to>
                    <xdr:col>3</xdr:col>
                    <xdr:colOff>485775</xdr:colOff>
                    <xdr:row>134</xdr:row>
                    <xdr:rowOff>142875</xdr:rowOff>
                  </to>
                </anchor>
              </controlPr>
            </control>
          </mc:Choice>
        </mc:AlternateContent>
        <mc:AlternateContent xmlns:mc="http://schemas.openxmlformats.org/markup-compatibility/2006">
          <mc:Choice Requires="x14">
            <control shapeId="47154" r:id="rId53" name="Check Box 50">
              <controlPr defaultSize="0" autoFill="0" autoLine="0" autoPict="0">
                <anchor moveWithCells="1">
                  <from>
                    <xdr:col>5</xdr:col>
                    <xdr:colOff>95250</xdr:colOff>
                    <xdr:row>134</xdr:row>
                    <xdr:rowOff>9525</xdr:rowOff>
                  </from>
                  <to>
                    <xdr:col>6</xdr:col>
                    <xdr:colOff>0</xdr:colOff>
                    <xdr:row>134</xdr:row>
                    <xdr:rowOff>133350</xdr:rowOff>
                  </to>
                </anchor>
              </controlPr>
            </control>
          </mc:Choice>
        </mc:AlternateContent>
        <mc:AlternateContent xmlns:mc="http://schemas.openxmlformats.org/markup-compatibility/2006">
          <mc:Choice Requires="x14">
            <control shapeId="47155" r:id="rId54" name="Check Box 51">
              <controlPr defaultSize="0" autoFill="0" autoLine="0" autoPict="0">
                <anchor moveWithCells="1">
                  <from>
                    <xdr:col>3</xdr:col>
                    <xdr:colOff>257175</xdr:colOff>
                    <xdr:row>140</xdr:row>
                    <xdr:rowOff>19050</xdr:rowOff>
                  </from>
                  <to>
                    <xdr:col>3</xdr:col>
                    <xdr:colOff>485775</xdr:colOff>
                    <xdr:row>140</xdr:row>
                    <xdr:rowOff>142875</xdr:rowOff>
                  </to>
                </anchor>
              </controlPr>
            </control>
          </mc:Choice>
        </mc:AlternateContent>
        <mc:AlternateContent xmlns:mc="http://schemas.openxmlformats.org/markup-compatibility/2006">
          <mc:Choice Requires="x14">
            <control shapeId="47156" r:id="rId55" name="Check Box 52">
              <controlPr defaultSize="0" autoFill="0" autoLine="0" autoPict="0">
                <anchor moveWithCells="1">
                  <from>
                    <xdr:col>5</xdr:col>
                    <xdr:colOff>95250</xdr:colOff>
                    <xdr:row>140</xdr:row>
                    <xdr:rowOff>9525</xdr:rowOff>
                  </from>
                  <to>
                    <xdr:col>6</xdr:col>
                    <xdr:colOff>0</xdr:colOff>
                    <xdr:row>140</xdr:row>
                    <xdr:rowOff>133350</xdr:rowOff>
                  </to>
                </anchor>
              </controlPr>
            </control>
          </mc:Choice>
        </mc:AlternateContent>
        <mc:AlternateContent xmlns:mc="http://schemas.openxmlformats.org/markup-compatibility/2006">
          <mc:Choice Requires="x14">
            <control shapeId="47157" r:id="rId56" name="Check Box 53">
              <controlPr defaultSize="0" autoFill="0" autoLine="0" autoPict="0">
                <anchor moveWithCells="1">
                  <from>
                    <xdr:col>3</xdr:col>
                    <xdr:colOff>257175</xdr:colOff>
                    <xdr:row>141</xdr:row>
                    <xdr:rowOff>19050</xdr:rowOff>
                  </from>
                  <to>
                    <xdr:col>3</xdr:col>
                    <xdr:colOff>485775</xdr:colOff>
                    <xdr:row>141</xdr:row>
                    <xdr:rowOff>142875</xdr:rowOff>
                  </to>
                </anchor>
              </controlPr>
            </control>
          </mc:Choice>
        </mc:AlternateContent>
        <mc:AlternateContent xmlns:mc="http://schemas.openxmlformats.org/markup-compatibility/2006">
          <mc:Choice Requires="x14">
            <control shapeId="47158" r:id="rId57" name="Check Box 54">
              <controlPr defaultSize="0" autoFill="0" autoLine="0" autoPict="0">
                <anchor moveWithCells="1">
                  <from>
                    <xdr:col>5</xdr:col>
                    <xdr:colOff>95250</xdr:colOff>
                    <xdr:row>141</xdr:row>
                    <xdr:rowOff>9525</xdr:rowOff>
                  </from>
                  <to>
                    <xdr:col>6</xdr:col>
                    <xdr:colOff>0</xdr:colOff>
                    <xdr:row>141</xdr:row>
                    <xdr:rowOff>133350</xdr:rowOff>
                  </to>
                </anchor>
              </controlPr>
            </control>
          </mc:Choice>
        </mc:AlternateContent>
        <mc:AlternateContent xmlns:mc="http://schemas.openxmlformats.org/markup-compatibility/2006">
          <mc:Choice Requires="x14">
            <control shapeId="47159" r:id="rId58" name="Check Box 55">
              <controlPr defaultSize="0" autoFill="0" autoLine="0" autoPict="0">
                <anchor moveWithCells="1">
                  <from>
                    <xdr:col>3</xdr:col>
                    <xdr:colOff>257175</xdr:colOff>
                    <xdr:row>142</xdr:row>
                    <xdr:rowOff>19050</xdr:rowOff>
                  </from>
                  <to>
                    <xdr:col>3</xdr:col>
                    <xdr:colOff>485775</xdr:colOff>
                    <xdr:row>142</xdr:row>
                    <xdr:rowOff>142875</xdr:rowOff>
                  </to>
                </anchor>
              </controlPr>
            </control>
          </mc:Choice>
        </mc:AlternateContent>
        <mc:AlternateContent xmlns:mc="http://schemas.openxmlformats.org/markup-compatibility/2006">
          <mc:Choice Requires="x14">
            <control shapeId="47160" r:id="rId59" name="Check Box 56">
              <controlPr defaultSize="0" autoFill="0" autoLine="0" autoPict="0">
                <anchor moveWithCells="1">
                  <from>
                    <xdr:col>5</xdr:col>
                    <xdr:colOff>95250</xdr:colOff>
                    <xdr:row>142</xdr:row>
                    <xdr:rowOff>9525</xdr:rowOff>
                  </from>
                  <to>
                    <xdr:col>6</xdr:col>
                    <xdr:colOff>0</xdr:colOff>
                    <xdr:row>142</xdr:row>
                    <xdr:rowOff>133350</xdr:rowOff>
                  </to>
                </anchor>
              </controlPr>
            </control>
          </mc:Choice>
        </mc:AlternateContent>
        <mc:AlternateContent xmlns:mc="http://schemas.openxmlformats.org/markup-compatibility/2006">
          <mc:Choice Requires="x14">
            <control shapeId="47161" r:id="rId60" name="Check Box 57">
              <controlPr defaultSize="0" autoFill="0" autoLine="0" autoPict="0">
                <anchor moveWithCells="1">
                  <from>
                    <xdr:col>3</xdr:col>
                    <xdr:colOff>257175</xdr:colOff>
                    <xdr:row>143</xdr:row>
                    <xdr:rowOff>19050</xdr:rowOff>
                  </from>
                  <to>
                    <xdr:col>3</xdr:col>
                    <xdr:colOff>485775</xdr:colOff>
                    <xdr:row>143</xdr:row>
                    <xdr:rowOff>142875</xdr:rowOff>
                  </to>
                </anchor>
              </controlPr>
            </control>
          </mc:Choice>
        </mc:AlternateContent>
        <mc:AlternateContent xmlns:mc="http://schemas.openxmlformats.org/markup-compatibility/2006">
          <mc:Choice Requires="x14">
            <control shapeId="47162" r:id="rId61" name="Check Box 58">
              <controlPr defaultSize="0" autoFill="0" autoLine="0" autoPict="0">
                <anchor moveWithCells="1">
                  <from>
                    <xdr:col>5</xdr:col>
                    <xdr:colOff>95250</xdr:colOff>
                    <xdr:row>143</xdr:row>
                    <xdr:rowOff>9525</xdr:rowOff>
                  </from>
                  <to>
                    <xdr:col>6</xdr:col>
                    <xdr:colOff>0</xdr:colOff>
                    <xdr:row>143</xdr:row>
                    <xdr:rowOff>133350</xdr:rowOff>
                  </to>
                </anchor>
              </controlPr>
            </control>
          </mc:Choice>
        </mc:AlternateContent>
        <mc:AlternateContent xmlns:mc="http://schemas.openxmlformats.org/markup-compatibility/2006">
          <mc:Choice Requires="x14">
            <control shapeId="47163" r:id="rId62" name="Check Box 59">
              <controlPr defaultSize="0" autoFill="0" autoLine="0" autoPict="0">
                <anchor moveWithCells="1">
                  <from>
                    <xdr:col>3</xdr:col>
                    <xdr:colOff>257175</xdr:colOff>
                    <xdr:row>144</xdr:row>
                    <xdr:rowOff>0</xdr:rowOff>
                  </from>
                  <to>
                    <xdr:col>3</xdr:col>
                    <xdr:colOff>485775</xdr:colOff>
                    <xdr:row>144</xdr:row>
                    <xdr:rowOff>123825</xdr:rowOff>
                  </to>
                </anchor>
              </controlPr>
            </control>
          </mc:Choice>
        </mc:AlternateContent>
        <mc:AlternateContent xmlns:mc="http://schemas.openxmlformats.org/markup-compatibility/2006">
          <mc:Choice Requires="x14">
            <control shapeId="47164" r:id="rId63" name="Check Box 60">
              <controlPr defaultSize="0" autoFill="0" autoLine="0" autoPict="0">
                <anchor moveWithCells="1">
                  <from>
                    <xdr:col>5</xdr:col>
                    <xdr:colOff>95250</xdr:colOff>
                    <xdr:row>144</xdr:row>
                    <xdr:rowOff>0</xdr:rowOff>
                  </from>
                  <to>
                    <xdr:col>6</xdr:col>
                    <xdr:colOff>0</xdr:colOff>
                    <xdr:row>144</xdr:row>
                    <xdr:rowOff>123825</xdr:rowOff>
                  </to>
                </anchor>
              </controlPr>
            </control>
          </mc:Choice>
        </mc:AlternateContent>
        <mc:AlternateContent xmlns:mc="http://schemas.openxmlformats.org/markup-compatibility/2006">
          <mc:Choice Requires="x14">
            <control shapeId="47166" r:id="rId64" name="Check Box 62">
              <controlPr defaultSize="0" autoFill="0" autoLine="0" autoPict="0">
                <anchor moveWithCells="1">
                  <from>
                    <xdr:col>5</xdr:col>
                    <xdr:colOff>95250</xdr:colOff>
                    <xdr:row>144</xdr:row>
                    <xdr:rowOff>9525</xdr:rowOff>
                  </from>
                  <to>
                    <xdr:col>6</xdr:col>
                    <xdr:colOff>0</xdr:colOff>
                    <xdr:row>144</xdr:row>
                    <xdr:rowOff>133350</xdr:rowOff>
                  </to>
                </anchor>
              </controlPr>
            </control>
          </mc:Choice>
        </mc:AlternateContent>
        <mc:AlternateContent xmlns:mc="http://schemas.openxmlformats.org/markup-compatibility/2006">
          <mc:Choice Requires="x14">
            <control shapeId="47167" r:id="rId65" name="Check Box 63">
              <controlPr defaultSize="0" autoFill="0" autoLine="0" autoPict="0">
                <anchor moveWithCells="1">
                  <from>
                    <xdr:col>3</xdr:col>
                    <xdr:colOff>257175</xdr:colOff>
                    <xdr:row>147</xdr:row>
                    <xdr:rowOff>19050</xdr:rowOff>
                  </from>
                  <to>
                    <xdr:col>3</xdr:col>
                    <xdr:colOff>485775</xdr:colOff>
                    <xdr:row>147</xdr:row>
                    <xdr:rowOff>142875</xdr:rowOff>
                  </to>
                </anchor>
              </controlPr>
            </control>
          </mc:Choice>
        </mc:AlternateContent>
        <mc:AlternateContent xmlns:mc="http://schemas.openxmlformats.org/markup-compatibility/2006">
          <mc:Choice Requires="x14">
            <control shapeId="47168" r:id="rId66" name="Check Box 64">
              <controlPr defaultSize="0" autoFill="0" autoLine="0" autoPict="0">
                <anchor moveWithCells="1">
                  <from>
                    <xdr:col>5</xdr:col>
                    <xdr:colOff>95250</xdr:colOff>
                    <xdr:row>147</xdr:row>
                    <xdr:rowOff>9525</xdr:rowOff>
                  </from>
                  <to>
                    <xdr:col>6</xdr:col>
                    <xdr:colOff>0</xdr:colOff>
                    <xdr:row>147</xdr:row>
                    <xdr:rowOff>133350</xdr:rowOff>
                  </to>
                </anchor>
              </controlPr>
            </control>
          </mc:Choice>
        </mc:AlternateContent>
        <mc:AlternateContent xmlns:mc="http://schemas.openxmlformats.org/markup-compatibility/2006">
          <mc:Choice Requires="x14">
            <control shapeId="47169" r:id="rId67" name="Check Box 65">
              <controlPr defaultSize="0" autoFill="0" autoLine="0" autoPict="0">
                <anchor moveWithCells="1">
                  <from>
                    <xdr:col>3</xdr:col>
                    <xdr:colOff>257175</xdr:colOff>
                    <xdr:row>148</xdr:row>
                    <xdr:rowOff>19050</xdr:rowOff>
                  </from>
                  <to>
                    <xdr:col>3</xdr:col>
                    <xdr:colOff>485775</xdr:colOff>
                    <xdr:row>148</xdr:row>
                    <xdr:rowOff>142875</xdr:rowOff>
                  </to>
                </anchor>
              </controlPr>
            </control>
          </mc:Choice>
        </mc:AlternateContent>
        <mc:AlternateContent xmlns:mc="http://schemas.openxmlformats.org/markup-compatibility/2006">
          <mc:Choice Requires="x14">
            <control shapeId="47170" r:id="rId68" name="Check Box 66">
              <controlPr defaultSize="0" autoFill="0" autoLine="0" autoPict="0">
                <anchor moveWithCells="1">
                  <from>
                    <xdr:col>5</xdr:col>
                    <xdr:colOff>95250</xdr:colOff>
                    <xdr:row>148</xdr:row>
                    <xdr:rowOff>9525</xdr:rowOff>
                  </from>
                  <to>
                    <xdr:col>6</xdr:col>
                    <xdr:colOff>0</xdr:colOff>
                    <xdr:row>148</xdr:row>
                    <xdr:rowOff>133350</xdr:rowOff>
                  </to>
                </anchor>
              </controlPr>
            </control>
          </mc:Choice>
        </mc:AlternateContent>
        <mc:AlternateContent xmlns:mc="http://schemas.openxmlformats.org/markup-compatibility/2006">
          <mc:Choice Requires="x14">
            <control shapeId="47171" r:id="rId69" name="Check Box 67">
              <controlPr defaultSize="0" autoFill="0" autoLine="0" autoPict="0">
                <anchor moveWithCells="1">
                  <from>
                    <xdr:col>3</xdr:col>
                    <xdr:colOff>257175</xdr:colOff>
                    <xdr:row>149</xdr:row>
                    <xdr:rowOff>19050</xdr:rowOff>
                  </from>
                  <to>
                    <xdr:col>3</xdr:col>
                    <xdr:colOff>485775</xdr:colOff>
                    <xdr:row>149</xdr:row>
                    <xdr:rowOff>142875</xdr:rowOff>
                  </to>
                </anchor>
              </controlPr>
            </control>
          </mc:Choice>
        </mc:AlternateContent>
        <mc:AlternateContent xmlns:mc="http://schemas.openxmlformats.org/markup-compatibility/2006">
          <mc:Choice Requires="x14">
            <control shapeId="47172" r:id="rId70" name="Check Box 68">
              <controlPr defaultSize="0" autoFill="0" autoLine="0" autoPict="0">
                <anchor moveWithCells="1">
                  <from>
                    <xdr:col>5</xdr:col>
                    <xdr:colOff>95250</xdr:colOff>
                    <xdr:row>149</xdr:row>
                    <xdr:rowOff>9525</xdr:rowOff>
                  </from>
                  <to>
                    <xdr:col>6</xdr:col>
                    <xdr:colOff>0</xdr:colOff>
                    <xdr:row>149</xdr:row>
                    <xdr:rowOff>133350</xdr:rowOff>
                  </to>
                </anchor>
              </controlPr>
            </control>
          </mc:Choice>
        </mc:AlternateContent>
        <mc:AlternateContent xmlns:mc="http://schemas.openxmlformats.org/markup-compatibility/2006">
          <mc:Choice Requires="x14">
            <control shapeId="47173" r:id="rId71" name="Check Box 69">
              <controlPr defaultSize="0" autoFill="0" autoLine="0" autoPict="0">
                <anchor moveWithCells="1">
                  <from>
                    <xdr:col>3</xdr:col>
                    <xdr:colOff>257175</xdr:colOff>
                    <xdr:row>150</xdr:row>
                    <xdr:rowOff>19050</xdr:rowOff>
                  </from>
                  <to>
                    <xdr:col>3</xdr:col>
                    <xdr:colOff>485775</xdr:colOff>
                    <xdr:row>150</xdr:row>
                    <xdr:rowOff>142875</xdr:rowOff>
                  </to>
                </anchor>
              </controlPr>
            </control>
          </mc:Choice>
        </mc:AlternateContent>
        <mc:AlternateContent xmlns:mc="http://schemas.openxmlformats.org/markup-compatibility/2006">
          <mc:Choice Requires="x14">
            <control shapeId="47174" r:id="rId72" name="Check Box 70">
              <controlPr defaultSize="0" autoFill="0" autoLine="0" autoPict="0">
                <anchor moveWithCells="1">
                  <from>
                    <xdr:col>5</xdr:col>
                    <xdr:colOff>95250</xdr:colOff>
                    <xdr:row>150</xdr:row>
                    <xdr:rowOff>9525</xdr:rowOff>
                  </from>
                  <to>
                    <xdr:col>6</xdr:col>
                    <xdr:colOff>0</xdr:colOff>
                    <xdr:row>150</xdr:row>
                    <xdr:rowOff>133350</xdr:rowOff>
                  </to>
                </anchor>
              </controlPr>
            </control>
          </mc:Choice>
        </mc:AlternateContent>
        <mc:AlternateContent xmlns:mc="http://schemas.openxmlformats.org/markup-compatibility/2006">
          <mc:Choice Requires="x14">
            <control shapeId="47175" r:id="rId73" name="Check Box 71">
              <controlPr defaultSize="0" autoFill="0" autoLine="0" autoPict="0">
                <anchor moveWithCells="1">
                  <from>
                    <xdr:col>3</xdr:col>
                    <xdr:colOff>257175</xdr:colOff>
                    <xdr:row>151</xdr:row>
                    <xdr:rowOff>19050</xdr:rowOff>
                  </from>
                  <to>
                    <xdr:col>3</xdr:col>
                    <xdr:colOff>485775</xdr:colOff>
                    <xdr:row>151</xdr:row>
                    <xdr:rowOff>142875</xdr:rowOff>
                  </to>
                </anchor>
              </controlPr>
            </control>
          </mc:Choice>
        </mc:AlternateContent>
        <mc:AlternateContent xmlns:mc="http://schemas.openxmlformats.org/markup-compatibility/2006">
          <mc:Choice Requires="x14">
            <control shapeId="47176" r:id="rId74" name="Check Box 72">
              <controlPr defaultSize="0" autoFill="0" autoLine="0" autoPict="0">
                <anchor moveWithCells="1">
                  <from>
                    <xdr:col>5</xdr:col>
                    <xdr:colOff>95250</xdr:colOff>
                    <xdr:row>151</xdr:row>
                    <xdr:rowOff>9525</xdr:rowOff>
                  </from>
                  <to>
                    <xdr:col>6</xdr:col>
                    <xdr:colOff>0</xdr:colOff>
                    <xdr:row>151</xdr:row>
                    <xdr:rowOff>133350</xdr:rowOff>
                  </to>
                </anchor>
              </controlPr>
            </control>
          </mc:Choice>
        </mc:AlternateContent>
        <mc:AlternateContent xmlns:mc="http://schemas.openxmlformats.org/markup-compatibility/2006">
          <mc:Choice Requires="x14">
            <control shapeId="47177" r:id="rId75" name="Check Box 73">
              <controlPr defaultSize="0" autoFill="0" autoLine="0" autoPict="0">
                <anchor moveWithCells="1">
                  <from>
                    <xdr:col>3</xdr:col>
                    <xdr:colOff>257175</xdr:colOff>
                    <xdr:row>152</xdr:row>
                    <xdr:rowOff>19050</xdr:rowOff>
                  </from>
                  <to>
                    <xdr:col>3</xdr:col>
                    <xdr:colOff>485775</xdr:colOff>
                    <xdr:row>152</xdr:row>
                    <xdr:rowOff>142875</xdr:rowOff>
                  </to>
                </anchor>
              </controlPr>
            </control>
          </mc:Choice>
        </mc:AlternateContent>
        <mc:AlternateContent xmlns:mc="http://schemas.openxmlformats.org/markup-compatibility/2006">
          <mc:Choice Requires="x14">
            <control shapeId="47178" r:id="rId76" name="Check Box 74">
              <controlPr defaultSize="0" autoFill="0" autoLine="0" autoPict="0">
                <anchor moveWithCells="1">
                  <from>
                    <xdr:col>5</xdr:col>
                    <xdr:colOff>95250</xdr:colOff>
                    <xdr:row>152</xdr:row>
                    <xdr:rowOff>9525</xdr:rowOff>
                  </from>
                  <to>
                    <xdr:col>6</xdr:col>
                    <xdr:colOff>0</xdr:colOff>
                    <xdr:row>152</xdr:row>
                    <xdr:rowOff>133350</xdr:rowOff>
                  </to>
                </anchor>
              </controlPr>
            </control>
          </mc:Choice>
        </mc:AlternateContent>
        <mc:AlternateContent xmlns:mc="http://schemas.openxmlformats.org/markup-compatibility/2006">
          <mc:Choice Requires="x14">
            <control shapeId="47179" r:id="rId77" name="Check Box 75">
              <controlPr defaultSize="0" autoFill="0" autoLine="0" autoPict="0">
                <anchor moveWithCells="1">
                  <from>
                    <xdr:col>3</xdr:col>
                    <xdr:colOff>257175</xdr:colOff>
                    <xdr:row>153</xdr:row>
                    <xdr:rowOff>19050</xdr:rowOff>
                  </from>
                  <to>
                    <xdr:col>3</xdr:col>
                    <xdr:colOff>485775</xdr:colOff>
                    <xdr:row>153</xdr:row>
                    <xdr:rowOff>142875</xdr:rowOff>
                  </to>
                </anchor>
              </controlPr>
            </control>
          </mc:Choice>
        </mc:AlternateContent>
        <mc:AlternateContent xmlns:mc="http://schemas.openxmlformats.org/markup-compatibility/2006">
          <mc:Choice Requires="x14">
            <control shapeId="47180" r:id="rId78" name="Check Box 76">
              <controlPr defaultSize="0" autoFill="0" autoLine="0" autoPict="0">
                <anchor moveWithCells="1">
                  <from>
                    <xdr:col>5</xdr:col>
                    <xdr:colOff>95250</xdr:colOff>
                    <xdr:row>153</xdr:row>
                    <xdr:rowOff>9525</xdr:rowOff>
                  </from>
                  <to>
                    <xdr:col>6</xdr:col>
                    <xdr:colOff>0</xdr:colOff>
                    <xdr:row>153</xdr:row>
                    <xdr:rowOff>133350</xdr:rowOff>
                  </to>
                </anchor>
              </controlPr>
            </control>
          </mc:Choice>
        </mc:AlternateContent>
        <mc:AlternateContent xmlns:mc="http://schemas.openxmlformats.org/markup-compatibility/2006">
          <mc:Choice Requires="x14">
            <control shapeId="47181" r:id="rId79" name="Check Box 77">
              <controlPr defaultSize="0" autoFill="0" autoLine="0" autoPict="0">
                <anchor moveWithCells="1">
                  <from>
                    <xdr:col>3</xdr:col>
                    <xdr:colOff>257175</xdr:colOff>
                    <xdr:row>154</xdr:row>
                    <xdr:rowOff>19050</xdr:rowOff>
                  </from>
                  <to>
                    <xdr:col>3</xdr:col>
                    <xdr:colOff>485775</xdr:colOff>
                    <xdr:row>154</xdr:row>
                    <xdr:rowOff>142875</xdr:rowOff>
                  </to>
                </anchor>
              </controlPr>
            </control>
          </mc:Choice>
        </mc:AlternateContent>
        <mc:AlternateContent xmlns:mc="http://schemas.openxmlformats.org/markup-compatibility/2006">
          <mc:Choice Requires="x14">
            <control shapeId="47182" r:id="rId80" name="Check Box 78">
              <controlPr defaultSize="0" autoFill="0" autoLine="0" autoPict="0">
                <anchor moveWithCells="1">
                  <from>
                    <xdr:col>5</xdr:col>
                    <xdr:colOff>95250</xdr:colOff>
                    <xdr:row>154</xdr:row>
                    <xdr:rowOff>9525</xdr:rowOff>
                  </from>
                  <to>
                    <xdr:col>6</xdr:col>
                    <xdr:colOff>0</xdr:colOff>
                    <xdr:row>154</xdr:row>
                    <xdr:rowOff>133350</xdr:rowOff>
                  </to>
                </anchor>
              </controlPr>
            </control>
          </mc:Choice>
        </mc:AlternateContent>
        <mc:AlternateContent xmlns:mc="http://schemas.openxmlformats.org/markup-compatibility/2006">
          <mc:Choice Requires="x14">
            <control shapeId="47183" r:id="rId81" name="Check Box 79">
              <controlPr defaultSize="0" autoFill="0" autoLine="0" autoPict="0">
                <anchor moveWithCells="1">
                  <from>
                    <xdr:col>3</xdr:col>
                    <xdr:colOff>257175</xdr:colOff>
                    <xdr:row>157</xdr:row>
                    <xdr:rowOff>19050</xdr:rowOff>
                  </from>
                  <to>
                    <xdr:col>3</xdr:col>
                    <xdr:colOff>485775</xdr:colOff>
                    <xdr:row>157</xdr:row>
                    <xdr:rowOff>142875</xdr:rowOff>
                  </to>
                </anchor>
              </controlPr>
            </control>
          </mc:Choice>
        </mc:AlternateContent>
        <mc:AlternateContent xmlns:mc="http://schemas.openxmlformats.org/markup-compatibility/2006">
          <mc:Choice Requires="x14">
            <control shapeId="47184" r:id="rId82" name="Check Box 80">
              <controlPr defaultSize="0" autoFill="0" autoLine="0" autoPict="0">
                <anchor moveWithCells="1">
                  <from>
                    <xdr:col>5</xdr:col>
                    <xdr:colOff>95250</xdr:colOff>
                    <xdr:row>157</xdr:row>
                    <xdr:rowOff>9525</xdr:rowOff>
                  </from>
                  <to>
                    <xdr:col>6</xdr:col>
                    <xdr:colOff>0</xdr:colOff>
                    <xdr:row>157</xdr:row>
                    <xdr:rowOff>133350</xdr:rowOff>
                  </to>
                </anchor>
              </controlPr>
            </control>
          </mc:Choice>
        </mc:AlternateContent>
        <mc:AlternateContent xmlns:mc="http://schemas.openxmlformats.org/markup-compatibility/2006">
          <mc:Choice Requires="x14">
            <control shapeId="47185" r:id="rId83" name="Check Box 81">
              <controlPr defaultSize="0" autoFill="0" autoLine="0" autoPict="0">
                <anchor moveWithCells="1">
                  <from>
                    <xdr:col>3</xdr:col>
                    <xdr:colOff>257175</xdr:colOff>
                    <xdr:row>158</xdr:row>
                    <xdr:rowOff>19050</xdr:rowOff>
                  </from>
                  <to>
                    <xdr:col>3</xdr:col>
                    <xdr:colOff>485775</xdr:colOff>
                    <xdr:row>158</xdr:row>
                    <xdr:rowOff>142875</xdr:rowOff>
                  </to>
                </anchor>
              </controlPr>
            </control>
          </mc:Choice>
        </mc:AlternateContent>
        <mc:AlternateContent xmlns:mc="http://schemas.openxmlformats.org/markup-compatibility/2006">
          <mc:Choice Requires="x14">
            <control shapeId="47186" r:id="rId84" name="Check Box 82">
              <controlPr defaultSize="0" autoFill="0" autoLine="0" autoPict="0">
                <anchor moveWithCells="1">
                  <from>
                    <xdr:col>5</xdr:col>
                    <xdr:colOff>95250</xdr:colOff>
                    <xdr:row>158</xdr:row>
                    <xdr:rowOff>9525</xdr:rowOff>
                  </from>
                  <to>
                    <xdr:col>6</xdr:col>
                    <xdr:colOff>0</xdr:colOff>
                    <xdr:row>158</xdr:row>
                    <xdr:rowOff>133350</xdr:rowOff>
                  </to>
                </anchor>
              </controlPr>
            </control>
          </mc:Choice>
        </mc:AlternateContent>
        <mc:AlternateContent xmlns:mc="http://schemas.openxmlformats.org/markup-compatibility/2006">
          <mc:Choice Requires="x14">
            <control shapeId="47187" r:id="rId85" name="Check Box 83">
              <controlPr defaultSize="0" autoFill="0" autoLine="0" autoPict="0">
                <anchor moveWithCells="1">
                  <from>
                    <xdr:col>3</xdr:col>
                    <xdr:colOff>257175</xdr:colOff>
                    <xdr:row>159</xdr:row>
                    <xdr:rowOff>19050</xdr:rowOff>
                  </from>
                  <to>
                    <xdr:col>3</xdr:col>
                    <xdr:colOff>485775</xdr:colOff>
                    <xdr:row>159</xdr:row>
                    <xdr:rowOff>142875</xdr:rowOff>
                  </to>
                </anchor>
              </controlPr>
            </control>
          </mc:Choice>
        </mc:AlternateContent>
        <mc:AlternateContent xmlns:mc="http://schemas.openxmlformats.org/markup-compatibility/2006">
          <mc:Choice Requires="x14">
            <control shapeId="47188" r:id="rId86" name="Check Box 84">
              <controlPr defaultSize="0" autoFill="0" autoLine="0" autoPict="0">
                <anchor moveWithCells="1">
                  <from>
                    <xdr:col>5</xdr:col>
                    <xdr:colOff>95250</xdr:colOff>
                    <xdr:row>159</xdr:row>
                    <xdr:rowOff>9525</xdr:rowOff>
                  </from>
                  <to>
                    <xdr:col>6</xdr:col>
                    <xdr:colOff>0</xdr:colOff>
                    <xdr:row>159</xdr:row>
                    <xdr:rowOff>133350</xdr:rowOff>
                  </to>
                </anchor>
              </controlPr>
            </control>
          </mc:Choice>
        </mc:AlternateContent>
        <mc:AlternateContent xmlns:mc="http://schemas.openxmlformats.org/markup-compatibility/2006">
          <mc:Choice Requires="x14">
            <control shapeId="47189" r:id="rId87" name="Check Box 85">
              <controlPr defaultSize="0" autoFill="0" autoLine="0" autoPict="0">
                <anchor moveWithCells="1">
                  <from>
                    <xdr:col>3</xdr:col>
                    <xdr:colOff>257175</xdr:colOff>
                    <xdr:row>160</xdr:row>
                    <xdr:rowOff>19050</xdr:rowOff>
                  </from>
                  <to>
                    <xdr:col>3</xdr:col>
                    <xdr:colOff>485775</xdr:colOff>
                    <xdr:row>160</xdr:row>
                    <xdr:rowOff>142875</xdr:rowOff>
                  </to>
                </anchor>
              </controlPr>
            </control>
          </mc:Choice>
        </mc:AlternateContent>
        <mc:AlternateContent xmlns:mc="http://schemas.openxmlformats.org/markup-compatibility/2006">
          <mc:Choice Requires="x14">
            <control shapeId="47190" r:id="rId88" name="Check Box 86">
              <controlPr defaultSize="0" autoFill="0" autoLine="0" autoPict="0">
                <anchor moveWithCells="1">
                  <from>
                    <xdr:col>5</xdr:col>
                    <xdr:colOff>95250</xdr:colOff>
                    <xdr:row>160</xdr:row>
                    <xdr:rowOff>9525</xdr:rowOff>
                  </from>
                  <to>
                    <xdr:col>6</xdr:col>
                    <xdr:colOff>0</xdr:colOff>
                    <xdr:row>160</xdr:row>
                    <xdr:rowOff>133350</xdr:rowOff>
                  </to>
                </anchor>
              </controlPr>
            </control>
          </mc:Choice>
        </mc:AlternateContent>
        <mc:AlternateContent xmlns:mc="http://schemas.openxmlformats.org/markup-compatibility/2006">
          <mc:Choice Requires="x14">
            <control shapeId="47191" r:id="rId89" name="Check Box 87">
              <controlPr defaultSize="0" autoFill="0" autoLine="0" autoPict="0">
                <anchor moveWithCells="1">
                  <from>
                    <xdr:col>3</xdr:col>
                    <xdr:colOff>257175</xdr:colOff>
                    <xdr:row>161</xdr:row>
                    <xdr:rowOff>19050</xdr:rowOff>
                  </from>
                  <to>
                    <xdr:col>3</xdr:col>
                    <xdr:colOff>485775</xdr:colOff>
                    <xdr:row>161</xdr:row>
                    <xdr:rowOff>142875</xdr:rowOff>
                  </to>
                </anchor>
              </controlPr>
            </control>
          </mc:Choice>
        </mc:AlternateContent>
        <mc:AlternateContent xmlns:mc="http://schemas.openxmlformats.org/markup-compatibility/2006">
          <mc:Choice Requires="x14">
            <control shapeId="47192" r:id="rId90" name="Check Box 88">
              <controlPr defaultSize="0" autoFill="0" autoLine="0" autoPict="0">
                <anchor moveWithCells="1">
                  <from>
                    <xdr:col>5</xdr:col>
                    <xdr:colOff>95250</xdr:colOff>
                    <xdr:row>161</xdr:row>
                    <xdr:rowOff>9525</xdr:rowOff>
                  </from>
                  <to>
                    <xdr:col>6</xdr:col>
                    <xdr:colOff>0</xdr:colOff>
                    <xdr:row>161</xdr:row>
                    <xdr:rowOff>133350</xdr:rowOff>
                  </to>
                </anchor>
              </controlPr>
            </control>
          </mc:Choice>
        </mc:AlternateContent>
        <mc:AlternateContent xmlns:mc="http://schemas.openxmlformats.org/markup-compatibility/2006">
          <mc:Choice Requires="x14">
            <control shapeId="47193" r:id="rId91" name="Check Box 89">
              <controlPr defaultSize="0" autoFill="0" autoLine="0" autoPict="0">
                <anchor moveWithCells="1">
                  <from>
                    <xdr:col>3</xdr:col>
                    <xdr:colOff>257175</xdr:colOff>
                    <xdr:row>162</xdr:row>
                    <xdr:rowOff>19050</xdr:rowOff>
                  </from>
                  <to>
                    <xdr:col>3</xdr:col>
                    <xdr:colOff>485775</xdr:colOff>
                    <xdr:row>162</xdr:row>
                    <xdr:rowOff>142875</xdr:rowOff>
                  </to>
                </anchor>
              </controlPr>
            </control>
          </mc:Choice>
        </mc:AlternateContent>
        <mc:AlternateContent xmlns:mc="http://schemas.openxmlformats.org/markup-compatibility/2006">
          <mc:Choice Requires="x14">
            <control shapeId="47194" r:id="rId92" name="Check Box 90">
              <controlPr defaultSize="0" autoFill="0" autoLine="0" autoPict="0">
                <anchor moveWithCells="1">
                  <from>
                    <xdr:col>5</xdr:col>
                    <xdr:colOff>95250</xdr:colOff>
                    <xdr:row>162</xdr:row>
                    <xdr:rowOff>9525</xdr:rowOff>
                  </from>
                  <to>
                    <xdr:col>6</xdr:col>
                    <xdr:colOff>0</xdr:colOff>
                    <xdr:row>162</xdr:row>
                    <xdr:rowOff>133350</xdr:rowOff>
                  </to>
                </anchor>
              </controlPr>
            </control>
          </mc:Choice>
        </mc:AlternateContent>
        <mc:AlternateContent xmlns:mc="http://schemas.openxmlformats.org/markup-compatibility/2006">
          <mc:Choice Requires="x14">
            <control shapeId="47195" r:id="rId93" name="Check Box 91">
              <controlPr defaultSize="0" autoFill="0" autoLine="0" autoPict="0">
                <anchor moveWithCells="1">
                  <from>
                    <xdr:col>3</xdr:col>
                    <xdr:colOff>257175</xdr:colOff>
                    <xdr:row>58</xdr:row>
                    <xdr:rowOff>19050</xdr:rowOff>
                  </from>
                  <to>
                    <xdr:col>3</xdr:col>
                    <xdr:colOff>485775</xdr:colOff>
                    <xdr:row>58</xdr:row>
                    <xdr:rowOff>142875</xdr:rowOff>
                  </to>
                </anchor>
              </controlPr>
            </control>
          </mc:Choice>
        </mc:AlternateContent>
        <mc:AlternateContent xmlns:mc="http://schemas.openxmlformats.org/markup-compatibility/2006">
          <mc:Choice Requires="x14">
            <control shapeId="47196" r:id="rId94" name="Check Box 92">
              <controlPr defaultSize="0" autoFill="0" autoLine="0" autoPict="0">
                <anchor moveWithCells="1">
                  <from>
                    <xdr:col>5</xdr:col>
                    <xdr:colOff>95250</xdr:colOff>
                    <xdr:row>58</xdr:row>
                    <xdr:rowOff>9525</xdr:rowOff>
                  </from>
                  <to>
                    <xdr:col>6</xdr:col>
                    <xdr:colOff>0</xdr:colOff>
                    <xdr:row>58</xdr:row>
                    <xdr:rowOff>133350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theme="5" tint="0.39997558519241921"/>
  </sheetPr>
  <dimension ref="B1:I13"/>
  <sheetViews>
    <sheetView zoomScaleNormal="100" workbookViewId="0">
      <selection activeCell="B13" sqref="B13:I13"/>
    </sheetView>
  </sheetViews>
  <sheetFormatPr defaultColWidth="9.140625" defaultRowHeight="15.75" x14ac:dyDescent="0.25"/>
  <cols>
    <col min="1" max="16384" width="9.140625" style="107"/>
  </cols>
  <sheetData>
    <row r="1" spans="2:9" x14ac:dyDescent="0.25">
      <c r="B1" s="386" t="s">
        <v>506</v>
      </c>
      <c r="C1" s="386"/>
      <c r="D1" s="386"/>
      <c r="E1" s="386"/>
      <c r="F1" s="386"/>
      <c r="G1" s="386"/>
      <c r="H1" s="386"/>
      <c r="I1" s="386"/>
    </row>
    <row r="3" spans="2:9" x14ac:dyDescent="0.25">
      <c r="B3" s="172" t="s">
        <v>283</v>
      </c>
      <c r="C3" s="173"/>
      <c r="D3" s="173"/>
      <c r="E3" s="173"/>
    </row>
    <row r="4" spans="2:9" ht="50.25" customHeight="1" x14ac:dyDescent="0.25">
      <c r="B4" s="385" t="s">
        <v>745</v>
      </c>
      <c r="C4" s="385"/>
      <c r="D4" s="385"/>
      <c r="E4" s="385"/>
      <c r="F4" s="385"/>
      <c r="G4" s="385"/>
      <c r="H4" s="385"/>
      <c r="I4" s="385"/>
    </row>
    <row r="6" spans="2:9" x14ac:dyDescent="0.25">
      <c r="B6" s="172" t="s">
        <v>337</v>
      </c>
      <c r="C6" s="173"/>
      <c r="D6" s="173"/>
      <c r="E6" s="173"/>
      <c r="F6" s="173"/>
      <c r="G6" s="173"/>
    </row>
    <row r="7" spans="2:9" ht="106.5" customHeight="1" x14ac:dyDescent="0.25">
      <c r="B7" s="385" t="s">
        <v>338</v>
      </c>
      <c r="C7" s="385"/>
      <c r="D7" s="385"/>
      <c r="E7" s="385"/>
      <c r="F7" s="385"/>
      <c r="G7" s="385"/>
      <c r="H7" s="385"/>
      <c r="I7" s="385"/>
    </row>
    <row r="9" spans="2:9" x14ac:dyDescent="0.25">
      <c r="B9" s="172" t="s">
        <v>284</v>
      </c>
      <c r="C9" s="173"/>
    </row>
    <row r="10" spans="2:9" ht="54.75" customHeight="1" x14ac:dyDescent="0.25">
      <c r="B10" s="385" t="s">
        <v>336</v>
      </c>
      <c r="C10" s="385"/>
      <c r="D10" s="385"/>
      <c r="E10" s="385"/>
      <c r="F10" s="385"/>
      <c r="G10" s="385"/>
      <c r="H10" s="385"/>
      <c r="I10" s="385"/>
    </row>
    <row r="12" spans="2:9" x14ac:dyDescent="0.25">
      <c r="B12" s="172" t="s">
        <v>285</v>
      </c>
    </row>
    <row r="13" spans="2:9" ht="88.5" customHeight="1" x14ac:dyDescent="0.25">
      <c r="B13" s="385" t="s">
        <v>746</v>
      </c>
      <c r="C13" s="385"/>
      <c r="D13" s="385"/>
      <c r="E13" s="385"/>
      <c r="F13" s="385"/>
      <c r="G13" s="385"/>
      <c r="H13" s="385"/>
      <c r="I13" s="385"/>
    </row>
  </sheetData>
  <sheetProtection sheet="1" objects="1" scenarios="1" selectLockedCells="1"/>
  <mergeCells count="5">
    <mergeCell ref="B4:I4"/>
    <mergeCell ref="B7:I7"/>
    <mergeCell ref="B10:I10"/>
    <mergeCell ref="B13:I13"/>
    <mergeCell ref="B1:I1"/>
  </mergeCells>
  <pageMargins left="0.7" right="0.7" top="0.75" bottom="0.75" header="0.3" footer="0.3"/>
  <pageSetup orientation="portrait" horizontalDpi="0" verticalDpi="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theme="5" tint="0.39997558519241921"/>
  </sheetPr>
  <dimension ref="A1:S48"/>
  <sheetViews>
    <sheetView zoomScaleNormal="100" workbookViewId="0">
      <selection activeCell="C43" sqref="C43"/>
    </sheetView>
  </sheetViews>
  <sheetFormatPr defaultRowHeight="15" x14ac:dyDescent="0.25"/>
  <cols>
    <col min="1" max="1" width="12.7109375" customWidth="1"/>
    <col min="19" max="19" width="88.85546875" customWidth="1"/>
  </cols>
  <sheetData>
    <row r="1" spans="1:19" ht="18.75" x14ac:dyDescent="0.3">
      <c r="A1" s="290" t="s">
        <v>391</v>
      </c>
      <c r="B1" s="290"/>
      <c r="C1" s="290"/>
      <c r="D1" s="290"/>
      <c r="E1" s="290"/>
      <c r="F1" s="290"/>
      <c r="G1" s="290"/>
      <c r="H1" s="290"/>
      <c r="I1" s="290"/>
    </row>
    <row r="3" spans="1:19" x14ac:dyDescent="0.25">
      <c r="A3" t="s">
        <v>443</v>
      </c>
    </row>
    <row r="5" spans="1:19" x14ac:dyDescent="0.25">
      <c r="A5" s="24" t="s">
        <v>392</v>
      </c>
    </row>
    <row r="6" spans="1:19" x14ac:dyDescent="0.25">
      <c r="A6" t="s">
        <v>393</v>
      </c>
      <c r="D6" t="s">
        <v>423</v>
      </c>
    </row>
    <row r="7" spans="1:19" x14ac:dyDescent="0.25">
      <c r="A7" t="s">
        <v>747</v>
      </c>
      <c r="D7" t="s">
        <v>458</v>
      </c>
    </row>
    <row r="9" spans="1:19" x14ac:dyDescent="0.25">
      <c r="A9" s="24" t="s">
        <v>424</v>
      </c>
    </row>
    <row r="10" spans="1:19" x14ac:dyDescent="0.25">
      <c r="A10" s="24"/>
    </row>
    <row r="11" spans="1:19" ht="17.25" customHeight="1" x14ac:dyDescent="0.25">
      <c r="A11" s="102" t="s">
        <v>432</v>
      </c>
      <c r="B11" s="3" t="s">
        <v>439</v>
      </c>
    </row>
    <row r="12" spans="1:19" x14ac:dyDescent="0.25">
      <c r="A12" s="3">
        <v>1</v>
      </c>
      <c r="B12" s="3"/>
      <c r="C12" s="5" t="s">
        <v>440</v>
      </c>
      <c r="S12" s="12"/>
    </row>
    <row r="13" spans="1:19" x14ac:dyDescent="0.25">
      <c r="A13" s="3"/>
      <c r="B13" s="3">
        <v>1</v>
      </c>
      <c r="C13" t="s">
        <v>425</v>
      </c>
      <c r="S13" s="12"/>
    </row>
    <row r="14" spans="1:19" x14ac:dyDescent="0.25">
      <c r="A14" s="3"/>
      <c r="B14" s="3">
        <v>1</v>
      </c>
      <c r="C14" t="s">
        <v>426</v>
      </c>
      <c r="S14" s="13"/>
    </row>
    <row r="15" spans="1:19" x14ac:dyDescent="0.25">
      <c r="A15" s="3">
        <v>12</v>
      </c>
      <c r="B15" s="3"/>
      <c r="C15" s="5" t="s">
        <v>441</v>
      </c>
      <c r="S15" s="14"/>
    </row>
    <row r="16" spans="1:19" x14ac:dyDescent="0.25">
      <c r="A16" s="3"/>
      <c r="B16" s="3">
        <v>12</v>
      </c>
      <c r="C16" t="s">
        <v>427</v>
      </c>
      <c r="S16" s="14"/>
    </row>
    <row r="17" spans="1:19" x14ac:dyDescent="0.25">
      <c r="A17" s="3"/>
      <c r="B17" s="3">
        <v>12</v>
      </c>
      <c r="C17" t="s">
        <v>428</v>
      </c>
      <c r="S17" s="14"/>
    </row>
    <row r="18" spans="1:19" x14ac:dyDescent="0.25">
      <c r="A18" s="3">
        <v>1</v>
      </c>
      <c r="B18" s="3"/>
      <c r="C18" s="5" t="s">
        <v>442</v>
      </c>
      <c r="S18" s="14"/>
    </row>
    <row r="19" spans="1:19" ht="28.5" customHeight="1" x14ac:dyDescent="0.25">
      <c r="A19" s="3"/>
      <c r="B19" s="3">
        <v>1</v>
      </c>
      <c r="C19" s="283" t="s">
        <v>429</v>
      </c>
      <c r="D19" s="283"/>
      <c r="E19" s="283"/>
      <c r="F19" s="283"/>
      <c r="G19" s="283"/>
      <c r="H19" s="283"/>
      <c r="I19" s="283"/>
      <c r="S19" s="14"/>
    </row>
    <row r="20" spans="1:19" x14ac:dyDescent="0.25">
      <c r="A20" s="3"/>
      <c r="B20" s="3">
        <v>1</v>
      </c>
      <c r="C20" t="s">
        <v>430</v>
      </c>
      <c r="S20" s="14"/>
    </row>
    <row r="21" spans="1:19" x14ac:dyDescent="0.25">
      <c r="A21" s="3"/>
      <c r="B21" s="3">
        <v>1</v>
      </c>
      <c r="C21" t="s">
        <v>431</v>
      </c>
      <c r="S21" s="14"/>
    </row>
    <row r="22" spans="1:19" x14ac:dyDescent="0.25">
      <c r="A22" s="3">
        <v>1</v>
      </c>
      <c r="B22" s="3"/>
      <c r="C22" s="5" t="s">
        <v>442</v>
      </c>
    </row>
    <row r="23" spans="1:19" x14ac:dyDescent="0.25">
      <c r="A23" s="3"/>
      <c r="B23" s="3">
        <v>1</v>
      </c>
      <c r="C23" t="s">
        <v>433</v>
      </c>
    </row>
    <row r="24" spans="1:19" x14ac:dyDescent="0.25">
      <c r="A24" s="3"/>
      <c r="B24" s="3">
        <v>1</v>
      </c>
      <c r="C24" t="s">
        <v>434</v>
      </c>
    </row>
    <row r="25" spans="1:19" x14ac:dyDescent="0.25">
      <c r="A25" s="3"/>
      <c r="B25" s="3">
        <v>1</v>
      </c>
      <c r="C25" t="s">
        <v>435</v>
      </c>
    </row>
    <row r="26" spans="1:19" x14ac:dyDescent="0.25">
      <c r="A26" s="3">
        <v>1</v>
      </c>
      <c r="B26" s="3"/>
      <c r="C26" t="s">
        <v>813</v>
      </c>
    </row>
    <row r="27" spans="1:19" x14ac:dyDescent="0.25">
      <c r="B27" s="3">
        <v>1</v>
      </c>
      <c r="C27" t="s">
        <v>444</v>
      </c>
    </row>
    <row r="28" spans="1:19" x14ac:dyDescent="0.25">
      <c r="B28" s="3"/>
      <c r="C28" s="5" t="s">
        <v>450</v>
      </c>
    </row>
    <row r="29" spans="1:19" x14ac:dyDescent="0.25">
      <c r="B29" s="3"/>
      <c r="D29" t="s">
        <v>344</v>
      </c>
    </row>
    <row r="30" spans="1:19" x14ac:dyDescent="0.25">
      <c r="B30" s="3"/>
      <c r="D30" t="s">
        <v>451</v>
      </c>
    </row>
    <row r="31" spans="1:19" x14ac:dyDescent="0.25">
      <c r="B31" s="3"/>
      <c r="D31" t="s">
        <v>452</v>
      </c>
    </row>
    <row r="32" spans="1:19" x14ac:dyDescent="0.25">
      <c r="B32" s="3"/>
      <c r="D32" t="s">
        <v>453</v>
      </c>
    </row>
    <row r="33" spans="1:9" x14ac:dyDescent="0.25">
      <c r="B33" s="3"/>
      <c r="D33" t="s">
        <v>454</v>
      </c>
    </row>
    <row r="34" spans="1:9" x14ac:dyDescent="0.25">
      <c r="B34" s="3">
        <v>2</v>
      </c>
      <c r="C34" t="s">
        <v>807</v>
      </c>
    </row>
    <row r="35" spans="1:9" x14ac:dyDescent="0.25">
      <c r="B35" s="3"/>
      <c r="C35" t="s">
        <v>808</v>
      </c>
    </row>
    <row r="36" spans="1:9" x14ac:dyDescent="0.25">
      <c r="B36" s="3"/>
      <c r="C36" t="s">
        <v>809</v>
      </c>
    </row>
    <row r="37" spans="1:9" x14ac:dyDescent="0.25">
      <c r="B37" s="3"/>
      <c r="C37" t="s">
        <v>810</v>
      </c>
    </row>
    <row r="38" spans="1:9" x14ac:dyDescent="0.25">
      <c r="B38" s="3"/>
      <c r="C38" t="s">
        <v>811</v>
      </c>
    </row>
    <row r="39" spans="1:9" x14ac:dyDescent="0.25">
      <c r="B39" s="3">
        <v>3</v>
      </c>
      <c r="C39" t="s">
        <v>449</v>
      </c>
    </row>
    <row r="40" spans="1:9" x14ac:dyDescent="0.25">
      <c r="C40" t="s">
        <v>455</v>
      </c>
    </row>
    <row r="41" spans="1:9" x14ac:dyDescent="0.25">
      <c r="C41" t="s">
        <v>457</v>
      </c>
    </row>
    <row r="42" spans="1:9" x14ac:dyDescent="0.25">
      <c r="A42" s="3">
        <v>1</v>
      </c>
      <c r="B42" s="3"/>
      <c r="C42" s="5" t="s">
        <v>812</v>
      </c>
    </row>
    <row r="43" spans="1:9" x14ac:dyDescent="0.25">
      <c r="A43" s="3"/>
      <c r="B43" s="3">
        <v>1</v>
      </c>
      <c r="C43" t="s">
        <v>436</v>
      </c>
    </row>
    <row r="44" spans="1:9" x14ac:dyDescent="0.25">
      <c r="A44" s="3"/>
      <c r="B44" s="3">
        <v>1</v>
      </c>
      <c r="C44" t="s">
        <v>437</v>
      </c>
    </row>
    <row r="46" spans="1:9" x14ac:dyDescent="0.25">
      <c r="A46" s="381" t="s">
        <v>438</v>
      </c>
      <c r="B46" s="381"/>
      <c r="C46" s="381"/>
      <c r="D46" s="381"/>
      <c r="E46" s="381"/>
      <c r="F46" s="381"/>
      <c r="G46" s="381"/>
      <c r="H46" s="381"/>
      <c r="I46" s="381"/>
    </row>
    <row r="47" spans="1:9" x14ac:dyDescent="0.25">
      <c r="A47" s="381"/>
      <c r="B47" s="381"/>
      <c r="C47" s="381"/>
      <c r="D47" s="381"/>
      <c r="E47" s="381"/>
      <c r="F47" s="381"/>
      <c r="G47" s="381"/>
      <c r="H47" s="381"/>
      <c r="I47" s="381"/>
    </row>
    <row r="48" spans="1:9" hidden="1" x14ac:dyDescent="0.25">
      <c r="A48" s="381"/>
      <c r="B48" s="381"/>
      <c r="C48" s="381"/>
      <c r="D48" s="381"/>
      <c r="E48" s="381"/>
      <c r="F48" s="381"/>
      <c r="G48" s="381"/>
      <c r="H48" s="381"/>
      <c r="I48" s="381"/>
    </row>
  </sheetData>
  <sheetProtection sheet="1" objects="1" scenarios="1" selectLockedCells="1"/>
  <mergeCells count="3">
    <mergeCell ref="A46:I48"/>
    <mergeCell ref="C19:I19"/>
    <mergeCell ref="A1:I1"/>
  </mergeCells>
  <pageMargins left="0.7" right="0.7" top="0.75" bottom="0.75" header="0.3" footer="0.3"/>
  <pageSetup scale="96"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theme="5" tint="0.39997558519241921"/>
  </sheetPr>
  <dimension ref="A1:I28"/>
  <sheetViews>
    <sheetView zoomScale="115" zoomScaleNormal="115" workbookViewId="0">
      <selection activeCell="B16" sqref="B16:I16"/>
    </sheetView>
  </sheetViews>
  <sheetFormatPr defaultColWidth="9.140625" defaultRowHeight="15.75" x14ac:dyDescent="0.25"/>
  <cols>
    <col min="1" max="16384" width="9.140625" style="107"/>
  </cols>
  <sheetData>
    <row r="1" spans="1:9" x14ac:dyDescent="0.25">
      <c r="A1" s="387" t="s">
        <v>507</v>
      </c>
      <c r="B1" s="387"/>
      <c r="C1" s="387"/>
      <c r="D1" s="387"/>
      <c r="E1" s="387"/>
      <c r="F1" s="387"/>
      <c r="G1" s="387"/>
      <c r="H1" s="387"/>
      <c r="I1" s="387"/>
    </row>
    <row r="2" spans="1:9" x14ac:dyDescent="0.25">
      <c r="A2" s="181"/>
    </row>
    <row r="3" spans="1:9" x14ac:dyDescent="0.25">
      <c r="A3" s="181" t="s">
        <v>274</v>
      </c>
    </row>
    <row r="4" spans="1:9" x14ac:dyDescent="0.25">
      <c r="A4" s="181"/>
    </row>
    <row r="6" spans="1:9" ht="15" customHeight="1" x14ac:dyDescent="0.25">
      <c r="A6" s="182" t="s">
        <v>275</v>
      </c>
      <c r="B6" s="388" t="s">
        <v>748</v>
      </c>
      <c r="C6" s="388"/>
      <c r="D6" s="388"/>
      <c r="E6" s="388"/>
      <c r="F6" s="388"/>
      <c r="G6" s="388"/>
      <c r="H6" s="388"/>
      <c r="I6" s="388"/>
    </row>
    <row r="7" spans="1:9" x14ac:dyDescent="0.25">
      <c r="A7" s="182"/>
      <c r="B7" s="388"/>
      <c r="C7" s="388"/>
      <c r="D7" s="388"/>
      <c r="E7" s="388"/>
      <c r="F7" s="388"/>
      <c r="G7" s="388"/>
      <c r="H7" s="388"/>
      <c r="I7" s="388"/>
    </row>
    <row r="8" spans="1:9" x14ac:dyDescent="0.25">
      <c r="A8" s="182"/>
      <c r="B8" s="388"/>
      <c r="C8" s="388"/>
      <c r="D8" s="388"/>
      <c r="E8" s="388"/>
      <c r="F8" s="388"/>
      <c r="G8" s="388"/>
      <c r="H8" s="388"/>
      <c r="I8" s="388"/>
    </row>
    <row r="9" spans="1:9" ht="18" customHeight="1" x14ac:dyDescent="0.25">
      <c r="A9" s="182"/>
      <c r="B9" s="388"/>
      <c r="C9" s="388"/>
      <c r="D9" s="388"/>
      <c r="E9" s="388"/>
      <c r="F9" s="388"/>
      <c r="G9" s="388"/>
      <c r="H9" s="388"/>
      <c r="I9" s="388"/>
    </row>
    <row r="10" spans="1:9" x14ac:dyDescent="0.25">
      <c r="A10" s="182" t="s">
        <v>276</v>
      </c>
      <c r="B10" s="388" t="s">
        <v>977</v>
      </c>
      <c r="C10" s="388"/>
      <c r="D10" s="388"/>
      <c r="E10" s="388"/>
      <c r="F10" s="388"/>
      <c r="G10" s="388"/>
      <c r="H10" s="388"/>
      <c r="I10" s="388"/>
    </row>
    <row r="11" spans="1:9" x14ac:dyDescent="0.25">
      <c r="A11" s="182"/>
      <c r="B11" s="388"/>
      <c r="C11" s="388"/>
      <c r="D11" s="388"/>
      <c r="E11" s="388"/>
      <c r="F11" s="388"/>
      <c r="G11" s="388"/>
      <c r="H11" s="388"/>
      <c r="I11" s="388"/>
    </row>
    <row r="12" spans="1:9" x14ac:dyDescent="0.25">
      <c r="A12" s="182" t="s">
        <v>277</v>
      </c>
      <c r="B12" s="388" t="s">
        <v>778</v>
      </c>
      <c r="C12" s="388"/>
      <c r="D12" s="388"/>
      <c r="E12" s="388"/>
      <c r="F12" s="388"/>
      <c r="G12" s="388"/>
      <c r="H12" s="388"/>
      <c r="I12" s="388"/>
    </row>
    <row r="13" spans="1:9" ht="33" customHeight="1" x14ac:dyDescent="0.25">
      <c r="A13" s="182" t="s">
        <v>278</v>
      </c>
      <c r="B13" s="388" t="s">
        <v>779</v>
      </c>
      <c r="C13" s="388"/>
      <c r="D13" s="388"/>
      <c r="E13" s="388"/>
      <c r="F13" s="388"/>
      <c r="G13" s="388"/>
      <c r="H13" s="388"/>
      <c r="I13" s="388"/>
    </row>
    <row r="14" spans="1:9" ht="33.75" customHeight="1" x14ac:dyDescent="0.25">
      <c r="A14" s="182" t="s">
        <v>279</v>
      </c>
      <c r="B14" s="388" t="s">
        <v>839</v>
      </c>
      <c r="C14" s="388"/>
      <c r="D14" s="388"/>
      <c r="E14" s="388"/>
      <c r="F14" s="388"/>
      <c r="G14" s="388"/>
      <c r="H14" s="388"/>
      <c r="I14" s="388"/>
    </row>
    <row r="15" spans="1:9" x14ac:dyDescent="0.25">
      <c r="A15" s="183" t="s">
        <v>280</v>
      </c>
      <c r="B15" s="107" t="s">
        <v>281</v>
      </c>
    </row>
    <row r="16" spans="1:9" ht="80.25" customHeight="1" x14ac:dyDescent="0.25">
      <c r="A16" s="182" t="s">
        <v>282</v>
      </c>
      <c r="B16" s="388" t="s">
        <v>840</v>
      </c>
      <c r="C16" s="388"/>
      <c r="D16" s="388"/>
      <c r="E16" s="388"/>
      <c r="F16" s="388"/>
      <c r="G16" s="388"/>
      <c r="H16" s="388"/>
      <c r="I16" s="388"/>
    </row>
    <row r="17" spans="1:9" ht="36" customHeight="1" x14ac:dyDescent="0.25">
      <c r="A17" s="182"/>
      <c r="B17" s="388"/>
      <c r="C17" s="388"/>
      <c r="D17" s="388"/>
      <c r="E17" s="388"/>
      <c r="F17" s="388"/>
      <c r="G17" s="388"/>
      <c r="H17" s="388"/>
      <c r="I17" s="388"/>
    </row>
    <row r="18" spans="1:9" x14ac:dyDescent="0.25">
      <c r="A18" s="183"/>
      <c r="B18" s="230" t="s">
        <v>849</v>
      </c>
    </row>
    <row r="19" spans="1:9" ht="28.5" customHeight="1" x14ac:dyDescent="0.25">
      <c r="A19" s="183"/>
      <c r="B19" s="385" t="s">
        <v>845</v>
      </c>
      <c r="C19" s="385"/>
      <c r="D19" s="385"/>
      <c r="E19" s="385"/>
      <c r="F19" s="385"/>
      <c r="G19" s="385"/>
      <c r="H19" s="385"/>
      <c r="I19" s="385"/>
    </row>
    <row r="20" spans="1:9" ht="30" customHeight="1" x14ac:dyDescent="0.25">
      <c r="A20" s="183"/>
      <c r="B20" s="385" t="s">
        <v>846</v>
      </c>
      <c r="C20" s="385"/>
      <c r="D20" s="385"/>
      <c r="E20" s="385"/>
      <c r="F20" s="385"/>
      <c r="G20" s="385"/>
      <c r="H20" s="385"/>
      <c r="I20" s="385"/>
    </row>
    <row r="21" spans="1:9" ht="45" customHeight="1" x14ac:dyDescent="0.25">
      <c r="A21" s="183"/>
      <c r="B21" s="385" t="s">
        <v>848</v>
      </c>
      <c r="C21" s="385"/>
      <c r="D21" s="385"/>
      <c r="E21" s="385"/>
      <c r="F21" s="385"/>
      <c r="G21" s="385"/>
      <c r="H21" s="385"/>
      <c r="I21" s="385"/>
    </row>
    <row r="22" spans="1:9" ht="30.75" customHeight="1" x14ac:dyDescent="0.25">
      <c r="A22" s="184"/>
      <c r="B22" s="385" t="s">
        <v>847</v>
      </c>
      <c r="C22" s="385"/>
      <c r="D22" s="385"/>
      <c r="E22" s="385"/>
      <c r="F22" s="385"/>
      <c r="G22" s="385"/>
      <c r="H22" s="385"/>
      <c r="I22" s="385"/>
    </row>
    <row r="23" spans="1:9" x14ac:dyDescent="0.25">
      <c r="A23" s="184"/>
    </row>
    <row r="24" spans="1:9" x14ac:dyDescent="0.25">
      <c r="A24" s="184"/>
    </row>
    <row r="25" spans="1:9" x14ac:dyDescent="0.25">
      <c r="A25" s="183"/>
    </row>
    <row r="26" spans="1:9" x14ac:dyDescent="0.25">
      <c r="A26" s="183"/>
    </row>
    <row r="27" spans="1:9" x14ac:dyDescent="0.25">
      <c r="A27" s="183"/>
    </row>
    <row r="28" spans="1:9" x14ac:dyDescent="0.25">
      <c r="A28" s="183"/>
    </row>
  </sheetData>
  <sheetProtection sheet="1" objects="1" scenarios="1" selectLockedCells="1"/>
  <mergeCells count="12">
    <mergeCell ref="B21:I21"/>
    <mergeCell ref="B22:I22"/>
    <mergeCell ref="B20:I20"/>
    <mergeCell ref="B19:I19"/>
    <mergeCell ref="A1:I1"/>
    <mergeCell ref="B16:I16"/>
    <mergeCell ref="B17:I17"/>
    <mergeCell ref="B6:I9"/>
    <mergeCell ref="B10:I11"/>
    <mergeCell ref="B14:I14"/>
    <mergeCell ref="B12:I12"/>
    <mergeCell ref="B13:I13"/>
  </mergeCells>
  <pageMargins left="0.7" right="0.7" top="0.75" bottom="0.75" header="0.3" footer="0.3"/>
  <pageSetup orientation="portrait" horizontalDpi="0" verticalDpi="0"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theme="5" tint="0.39997558519241921"/>
  </sheetPr>
  <dimension ref="A1:AA79"/>
  <sheetViews>
    <sheetView zoomScale="115" zoomScaleNormal="115" workbookViewId="0">
      <selection activeCell="B3" sqref="B3"/>
    </sheetView>
  </sheetViews>
  <sheetFormatPr defaultRowHeight="15" x14ac:dyDescent="0.25"/>
  <cols>
    <col min="1" max="1" width="4.85546875" style="3" customWidth="1"/>
    <col min="2" max="2" width="12" customWidth="1"/>
    <col min="7" max="7" width="12.85546875" customWidth="1"/>
    <col min="8" max="8" width="10.5703125" customWidth="1"/>
    <col min="9" max="9" width="12" customWidth="1"/>
    <col min="10" max="11" width="11.140625" bestFit="1" customWidth="1"/>
    <col min="12" max="12" width="20.140625" bestFit="1" customWidth="1"/>
    <col min="13" max="13" width="14.42578125" customWidth="1"/>
    <col min="14" max="14" width="11.85546875" bestFit="1" customWidth="1"/>
    <col min="15" max="15" width="11.140625" bestFit="1" customWidth="1"/>
    <col min="17" max="17" width="12.28515625" bestFit="1" customWidth="1"/>
  </cols>
  <sheetData>
    <row r="1" spans="2:17" ht="23.25" x14ac:dyDescent="0.35">
      <c r="B1" s="395" t="s">
        <v>850</v>
      </c>
      <c r="C1" s="395"/>
      <c r="D1" s="395"/>
      <c r="E1" s="395"/>
      <c r="F1" s="395"/>
      <c r="G1" s="395"/>
      <c r="H1" s="395"/>
      <c r="I1" s="395"/>
      <c r="L1" s="389" t="s">
        <v>850</v>
      </c>
      <c r="M1" s="389"/>
      <c r="N1" s="389"/>
      <c r="O1" s="389"/>
      <c r="P1" s="389"/>
      <c r="Q1" s="389"/>
    </row>
    <row r="2" spans="2:17" x14ac:dyDescent="0.25">
      <c r="B2" s="187" t="s">
        <v>10</v>
      </c>
      <c r="C2" s="394" t="s">
        <v>799</v>
      </c>
      <c r="D2" s="394"/>
      <c r="E2" s="394"/>
      <c r="F2" s="394"/>
      <c r="G2" s="394"/>
      <c r="H2" s="8" t="s">
        <v>797</v>
      </c>
      <c r="I2" s="8" t="s">
        <v>798</v>
      </c>
      <c r="L2" s="4"/>
      <c r="M2" s="4"/>
      <c r="N2" s="4"/>
      <c r="O2" s="232"/>
      <c r="P2" s="4"/>
      <c r="Q2" s="221"/>
    </row>
    <row r="3" spans="2:17" x14ac:dyDescent="0.25">
      <c r="B3" s="191"/>
      <c r="C3" s="391" t="s">
        <v>806</v>
      </c>
      <c r="D3" s="392"/>
      <c r="E3" s="392"/>
      <c r="F3" s="392"/>
      <c r="G3" s="393"/>
      <c r="H3" s="192"/>
      <c r="I3" s="192"/>
      <c r="L3" s="4" t="s">
        <v>10</v>
      </c>
      <c r="M3" s="4" t="s">
        <v>799</v>
      </c>
      <c r="N3" s="4" t="s">
        <v>851</v>
      </c>
      <c r="O3" s="4" t="s">
        <v>798</v>
      </c>
      <c r="P3" s="4" t="s">
        <v>852</v>
      </c>
      <c r="Q3" s="221" t="s">
        <v>858</v>
      </c>
    </row>
    <row r="4" spans="2:17" ht="15" customHeight="1" x14ac:dyDescent="0.25">
      <c r="B4" s="191">
        <v>44562</v>
      </c>
      <c r="C4" s="391" t="s">
        <v>988</v>
      </c>
      <c r="D4" s="392"/>
      <c r="E4" s="392"/>
      <c r="F4" s="392"/>
      <c r="G4" s="393"/>
      <c r="H4" s="192">
        <v>300</v>
      </c>
      <c r="I4" s="192"/>
      <c r="L4" s="233">
        <v>44562</v>
      </c>
      <c r="M4" s="4" t="s">
        <v>854</v>
      </c>
      <c r="N4" s="221">
        <v>200</v>
      </c>
      <c r="O4" s="4"/>
      <c r="P4" s="221">
        <v>200</v>
      </c>
      <c r="Q4" s="221"/>
    </row>
    <row r="5" spans="2:17" ht="15" customHeight="1" x14ac:dyDescent="0.25">
      <c r="B5" s="191">
        <v>44566</v>
      </c>
      <c r="C5" s="391" t="s">
        <v>801</v>
      </c>
      <c r="D5" s="392"/>
      <c r="E5" s="392"/>
      <c r="F5" s="392"/>
      <c r="G5" s="393"/>
      <c r="H5" s="192"/>
      <c r="I5" s="192">
        <v>75</v>
      </c>
      <c r="L5" s="233">
        <v>44566</v>
      </c>
      <c r="M5" s="4" t="s">
        <v>801</v>
      </c>
      <c r="N5" s="4"/>
      <c r="O5" s="221">
        <v>75</v>
      </c>
      <c r="P5" s="221">
        <f>P4-O5</f>
        <v>125</v>
      </c>
      <c r="Q5" s="221"/>
    </row>
    <row r="6" spans="2:17" ht="15" customHeight="1" x14ac:dyDescent="0.25">
      <c r="B6" s="191">
        <v>44576</v>
      </c>
      <c r="C6" s="391" t="s">
        <v>802</v>
      </c>
      <c r="D6" s="392"/>
      <c r="E6" s="392"/>
      <c r="F6" s="392"/>
      <c r="G6" s="393"/>
      <c r="H6" s="192"/>
      <c r="I6" s="192">
        <v>25</v>
      </c>
      <c r="L6" s="233">
        <v>44576</v>
      </c>
      <c r="M6" s="4" t="s">
        <v>855</v>
      </c>
      <c r="N6" s="4"/>
      <c r="O6" s="221">
        <v>25</v>
      </c>
      <c r="P6" s="221">
        <f t="shared" ref="P6:P31" si="0">P5-O6</f>
        <v>100</v>
      </c>
      <c r="Q6" s="221"/>
    </row>
    <row r="7" spans="2:17" ht="15" customHeight="1" x14ac:dyDescent="0.25">
      <c r="B7" s="191">
        <v>44579</v>
      </c>
      <c r="C7" s="391" t="s">
        <v>803</v>
      </c>
      <c r="D7" s="392"/>
      <c r="E7" s="392"/>
      <c r="F7" s="392"/>
      <c r="G7" s="393"/>
      <c r="H7" s="192"/>
      <c r="I7" s="192">
        <v>35</v>
      </c>
      <c r="L7" s="233">
        <v>44579</v>
      </c>
      <c r="M7" s="4" t="s">
        <v>856</v>
      </c>
      <c r="N7" s="4"/>
      <c r="O7" s="221">
        <v>35</v>
      </c>
      <c r="P7" s="221">
        <f t="shared" si="0"/>
        <v>65</v>
      </c>
      <c r="Q7" s="221"/>
    </row>
    <row r="8" spans="2:17" x14ac:dyDescent="0.25">
      <c r="B8" s="191">
        <v>44586</v>
      </c>
      <c r="C8" s="391" t="s">
        <v>803</v>
      </c>
      <c r="D8" s="392"/>
      <c r="E8" s="392"/>
      <c r="F8" s="392"/>
      <c r="G8" s="393"/>
      <c r="H8" s="192"/>
      <c r="I8" s="192">
        <v>42</v>
      </c>
      <c r="L8" s="233">
        <v>44586</v>
      </c>
      <c r="M8" s="4" t="s">
        <v>857</v>
      </c>
      <c r="N8" s="4"/>
      <c r="O8" s="221">
        <v>45</v>
      </c>
      <c r="P8" s="221">
        <f t="shared" si="0"/>
        <v>20</v>
      </c>
      <c r="Q8" s="221"/>
    </row>
    <row r="9" spans="2:17" hidden="1" x14ac:dyDescent="0.25">
      <c r="B9" s="222"/>
      <c r="C9" s="391"/>
      <c r="D9" s="392"/>
      <c r="E9" s="392"/>
      <c r="F9" s="392"/>
      <c r="G9" s="393"/>
      <c r="I9" s="192"/>
      <c r="L9" s="4"/>
      <c r="M9" s="4"/>
      <c r="N9" s="4"/>
      <c r="O9" s="4"/>
      <c r="P9" s="221">
        <f t="shared" si="0"/>
        <v>20</v>
      </c>
      <c r="Q9" s="221"/>
    </row>
    <row r="10" spans="2:17" hidden="1" x14ac:dyDescent="0.25">
      <c r="B10" s="222"/>
      <c r="C10" s="391"/>
      <c r="D10" s="392"/>
      <c r="E10" s="392"/>
      <c r="F10" s="392"/>
      <c r="G10" s="393"/>
      <c r="H10" s="192"/>
      <c r="I10" s="192"/>
      <c r="L10" s="4"/>
      <c r="M10" s="4"/>
      <c r="N10" s="4"/>
      <c r="O10" s="4"/>
      <c r="P10" s="221">
        <f t="shared" si="0"/>
        <v>20</v>
      </c>
      <c r="Q10" s="221"/>
    </row>
    <row r="11" spans="2:17" hidden="1" x14ac:dyDescent="0.25">
      <c r="B11" s="222"/>
      <c r="C11" s="391"/>
      <c r="D11" s="392"/>
      <c r="E11" s="392"/>
      <c r="F11" s="392"/>
      <c r="G11" s="393"/>
      <c r="H11" s="192"/>
      <c r="I11" s="192"/>
      <c r="L11" s="4"/>
      <c r="M11" s="4"/>
      <c r="N11" s="4"/>
      <c r="O11" s="4"/>
      <c r="P11" s="221">
        <f t="shared" si="0"/>
        <v>20</v>
      </c>
      <c r="Q11" s="221"/>
    </row>
    <row r="12" spans="2:17" hidden="1" x14ac:dyDescent="0.25">
      <c r="B12" s="222"/>
      <c r="C12" s="391"/>
      <c r="D12" s="392"/>
      <c r="E12" s="392"/>
      <c r="F12" s="392"/>
      <c r="G12" s="393"/>
      <c r="H12" s="192"/>
      <c r="I12" s="192"/>
      <c r="L12" s="4"/>
      <c r="M12" s="4"/>
      <c r="N12" s="4"/>
      <c r="O12" s="4"/>
      <c r="P12" s="221">
        <f t="shared" si="0"/>
        <v>20</v>
      </c>
      <c r="Q12" s="221"/>
    </row>
    <row r="13" spans="2:17" hidden="1" x14ac:dyDescent="0.25">
      <c r="B13" s="222"/>
      <c r="C13" s="391"/>
      <c r="D13" s="392"/>
      <c r="E13" s="392"/>
      <c r="F13" s="392"/>
      <c r="G13" s="393"/>
      <c r="H13" s="192"/>
      <c r="I13" s="192"/>
      <c r="L13" s="4"/>
      <c r="M13" s="4"/>
      <c r="N13" s="4"/>
      <c r="O13" s="4"/>
      <c r="P13" s="221">
        <f t="shared" si="0"/>
        <v>20</v>
      </c>
      <c r="Q13" s="221"/>
    </row>
    <row r="14" spans="2:17" hidden="1" x14ac:dyDescent="0.25">
      <c r="B14" s="222"/>
      <c r="C14" s="391"/>
      <c r="D14" s="392"/>
      <c r="E14" s="392"/>
      <c r="F14" s="392"/>
      <c r="G14" s="393"/>
      <c r="H14" s="192"/>
      <c r="I14" s="192"/>
      <c r="L14" s="4"/>
      <c r="M14" s="4"/>
      <c r="N14" s="4"/>
      <c r="O14" s="4"/>
      <c r="P14" s="221">
        <f t="shared" si="0"/>
        <v>20</v>
      </c>
      <c r="Q14" s="221"/>
    </row>
    <row r="15" spans="2:17" hidden="1" x14ac:dyDescent="0.25">
      <c r="B15" s="222"/>
      <c r="C15" s="391"/>
      <c r="D15" s="392"/>
      <c r="E15" s="392"/>
      <c r="F15" s="392"/>
      <c r="G15" s="393"/>
      <c r="H15" s="192"/>
      <c r="I15" s="192"/>
      <c r="L15" s="4"/>
      <c r="M15" s="4"/>
      <c r="N15" s="4"/>
      <c r="O15" s="4"/>
      <c r="P15" s="221">
        <f t="shared" si="0"/>
        <v>20</v>
      </c>
      <c r="Q15" s="221"/>
    </row>
    <row r="16" spans="2:17" hidden="1" x14ac:dyDescent="0.25">
      <c r="B16" s="222"/>
      <c r="C16" s="391"/>
      <c r="D16" s="392"/>
      <c r="E16" s="392"/>
      <c r="F16" s="392"/>
      <c r="G16" s="393"/>
      <c r="H16" s="192"/>
      <c r="I16" s="192"/>
      <c r="L16" s="4"/>
      <c r="M16" s="4"/>
      <c r="N16" s="4"/>
      <c r="O16" s="4"/>
      <c r="P16" s="221">
        <f t="shared" si="0"/>
        <v>20</v>
      </c>
      <c r="Q16" s="221"/>
    </row>
    <row r="17" spans="1:17" hidden="1" x14ac:dyDescent="0.25">
      <c r="B17" s="222"/>
      <c r="C17" s="391"/>
      <c r="D17" s="392"/>
      <c r="E17" s="392"/>
      <c r="F17" s="392"/>
      <c r="G17" s="393"/>
      <c r="H17" s="192"/>
      <c r="I17" s="192"/>
      <c r="L17" s="4"/>
      <c r="M17" s="4"/>
      <c r="N17" s="4"/>
      <c r="O17" s="4"/>
      <c r="P17" s="221">
        <f t="shared" si="0"/>
        <v>20</v>
      </c>
      <c r="Q17" s="221"/>
    </row>
    <row r="18" spans="1:17" hidden="1" x14ac:dyDescent="0.25">
      <c r="B18" s="222"/>
      <c r="C18" s="391"/>
      <c r="D18" s="392"/>
      <c r="E18" s="392"/>
      <c r="F18" s="392"/>
      <c r="G18" s="393"/>
      <c r="H18" s="192"/>
      <c r="I18" s="192"/>
      <c r="L18" s="4"/>
      <c r="M18" s="4"/>
      <c r="N18" s="4"/>
      <c r="O18" s="4"/>
      <c r="P18" s="221">
        <f t="shared" si="0"/>
        <v>20</v>
      </c>
      <c r="Q18" s="221"/>
    </row>
    <row r="19" spans="1:17" hidden="1" x14ac:dyDescent="0.25">
      <c r="B19" s="222"/>
      <c r="C19" s="391"/>
      <c r="D19" s="392"/>
      <c r="E19" s="392"/>
      <c r="F19" s="392"/>
      <c r="G19" s="393"/>
      <c r="H19" s="192"/>
      <c r="I19" s="192"/>
      <c r="L19" s="4"/>
      <c r="M19" s="4"/>
      <c r="N19" s="4"/>
      <c r="O19" s="4"/>
      <c r="P19" s="221">
        <f t="shared" si="0"/>
        <v>20</v>
      </c>
      <c r="Q19" s="221"/>
    </row>
    <row r="20" spans="1:17" hidden="1" x14ac:dyDescent="0.25">
      <c r="B20" s="222"/>
      <c r="C20" s="391"/>
      <c r="D20" s="392"/>
      <c r="E20" s="392"/>
      <c r="F20" s="392"/>
      <c r="G20" s="393"/>
      <c r="H20" s="192"/>
      <c r="I20" s="192"/>
      <c r="L20" s="4"/>
      <c r="M20" s="4"/>
      <c r="N20" s="4"/>
      <c r="O20" s="4"/>
      <c r="P20" s="221">
        <f t="shared" si="0"/>
        <v>20</v>
      </c>
      <c r="Q20" s="221"/>
    </row>
    <row r="21" spans="1:17" hidden="1" x14ac:dyDescent="0.25">
      <c r="B21" s="222"/>
      <c r="C21" s="391"/>
      <c r="D21" s="392"/>
      <c r="E21" s="392"/>
      <c r="F21" s="392"/>
      <c r="G21" s="393"/>
      <c r="H21" s="192"/>
      <c r="I21" s="192"/>
      <c r="L21" s="4"/>
      <c r="M21" s="4"/>
      <c r="N21" s="4"/>
      <c r="O21" s="4"/>
      <c r="P21" s="221">
        <f t="shared" si="0"/>
        <v>20</v>
      </c>
      <c r="Q21" s="221"/>
    </row>
    <row r="22" spans="1:17" hidden="1" x14ac:dyDescent="0.25">
      <c r="B22" s="222"/>
      <c r="C22" s="391"/>
      <c r="D22" s="392"/>
      <c r="E22" s="392"/>
      <c r="F22" s="392"/>
      <c r="G22" s="393"/>
      <c r="H22" s="192"/>
      <c r="I22" s="192"/>
      <c r="L22" s="4"/>
      <c r="M22" s="4"/>
      <c r="N22" s="4"/>
      <c r="O22" s="4"/>
      <c r="P22" s="221">
        <f t="shared" si="0"/>
        <v>20</v>
      </c>
      <c r="Q22" s="221"/>
    </row>
    <row r="23" spans="1:17" hidden="1" x14ac:dyDescent="0.25">
      <c r="B23" s="222"/>
      <c r="C23" s="391"/>
      <c r="D23" s="392"/>
      <c r="E23" s="392"/>
      <c r="F23" s="392"/>
      <c r="G23" s="393"/>
      <c r="H23" s="192"/>
      <c r="I23" s="192"/>
      <c r="L23" s="4"/>
      <c r="M23" s="4"/>
      <c r="N23" s="4"/>
      <c r="O23" s="4"/>
      <c r="P23" s="221">
        <f t="shared" si="0"/>
        <v>20</v>
      </c>
      <c r="Q23" s="221"/>
    </row>
    <row r="24" spans="1:17" hidden="1" x14ac:dyDescent="0.25">
      <c r="B24" s="222"/>
      <c r="C24" s="391"/>
      <c r="D24" s="392"/>
      <c r="E24" s="392"/>
      <c r="F24" s="392"/>
      <c r="G24" s="393"/>
      <c r="H24" s="192"/>
      <c r="I24" s="192"/>
      <c r="L24" s="4"/>
      <c r="M24" s="4"/>
      <c r="N24" s="4"/>
      <c r="O24" s="4"/>
      <c r="P24" s="221">
        <f t="shared" si="0"/>
        <v>20</v>
      </c>
      <c r="Q24" s="221"/>
    </row>
    <row r="25" spans="1:17" x14ac:dyDescent="0.25">
      <c r="B25" s="222"/>
      <c r="C25" s="391"/>
      <c r="D25" s="392"/>
      <c r="E25" s="392"/>
      <c r="F25" s="392"/>
      <c r="G25" s="393"/>
      <c r="H25" s="192"/>
      <c r="I25" s="192"/>
      <c r="L25" s="4"/>
      <c r="M25" s="4"/>
      <c r="N25" s="4"/>
      <c r="O25" s="4"/>
      <c r="P25" s="221">
        <f t="shared" si="0"/>
        <v>20</v>
      </c>
      <c r="Q25" s="221"/>
    </row>
    <row r="26" spans="1:17" x14ac:dyDescent="0.25">
      <c r="B26" s="4"/>
      <c r="C26" s="399" t="s">
        <v>21</v>
      </c>
      <c r="D26" s="400"/>
      <c r="E26" s="400"/>
      <c r="F26" s="400"/>
      <c r="G26" s="401"/>
      <c r="H26" s="221">
        <f>SUM(H3:H25)</f>
        <v>300</v>
      </c>
      <c r="I26" s="221">
        <f>SUM(I3:I25)</f>
        <v>177</v>
      </c>
      <c r="K26" s="165"/>
      <c r="L26" s="4"/>
      <c r="M26" s="4"/>
      <c r="N26" s="4"/>
      <c r="O26" s="4"/>
      <c r="P26" s="221">
        <f t="shared" si="0"/>
        <v>20</v>
      </c>
      <c r="Q26" s="221"/>
    </row>
    <row r="27" spans="1:17" x14ac:dyDescent="0.25">
      <c r="B27" s="191"/>
      <c r="C27" s="396" t="s">
        <v>805</v>
      </c>
      <c r="D27" s="397"/>
      <c r="E27" s="397"/>
      <c r="F27" s="397"/>
      <c r="G27" s="398"/>
      <c r="H27" s="223">
        <f>H26-I26</f>
        <v>123</v>
      </c>
      <c r="I27" s="223"/>
      <c r="L27" s="4"/>
      <c r="M27" s="4"/>
      <c r="N27" s="4"/>
      <c r="O27" s="4"/>
      <c r="P27" s="221">
        <f t="shared" si="0"/>
        <v>20</v>
      </c>
      <c r="Q27" s="221"/>
    </row>
    <row r="28" spans="1:17" x14ac:dyDescent="0.25">
      <c r="B28" s="114"/>
      <c r="C28" s="396" t="s">
        <v>804</v>
      </c>
      <c r="D28" s="397"/>
      <c r="E28" s="397"/>
      <c r="F28" s="397"/>
      <c r="G28" s="398"/>
      <c r="H28" s="4"/>
      <c r="I28" s="223">
        <f>I26</f>
        <v>177</v>
      </c>
      <c r="L28" s="4"/>
      <c r="M28" s="4"/>
      <c r="N28" s="4"/>
      <c r="O28" s="4"/>
      <c r="P28" s="221">
        <f t="shared" si="0"/>
        <v>20</v>
      </c>
      <c r="Q28" s="221"/>
    </row>
    <row r="29" spans="1:17" x14ac:dyDescent="0.25">
      <c r="L29" s="4"/>
      <c r="M29" s="4"/>
      <c r="N29" s="4"/>
      <c r="O29" s="4"/>
      <c r="P29" s="221">
        <f t="shared" si="0"/>
        <v>20</v>
      </c>
      <c r="Q29" s="221"/>
    </row>
    <row r="30" spans="1:17" x14ac:dyDescent="0.25">
      <c r="L30" s="4"/>
      <c r="M30" s="4"/>
      <c r="N30" s="4"/>
      <c r="O30" s="4"/>
      <c r="P30" s="221">
        <f t="shared" si="0"/>
        <v>20</v>
      </c>
      <c r="Q30" s="221"/>
    </row>
    <row r="31" spans="1:17" ht="12.75" customHeight="1" x14ac:dyDescent="0.25">
      <c r="B31" s="390" t="s">
        <v>270</v>
      </c>
      <c r="C31" s="390"/>
      <c r="D31" s="390"/>
      <c r="E31" s="390"/>
      <c r="F31" s="390"/>
      <c r="G31" s="390"/>
      <c r="H31" s="390"/>
      <c r="I31" s="390"/>
      <c r="J31" s="5"/>
      <c r="L31" s="4"/>
      <c r="M31" s="4"/>
      <c r="N31" s="4"/>
      <c r="O31" s="4"/>
      <c r="P31" s="221">
        <f t="shared" si="0"/>
        <v>20</v>
      </c>
      <c r="Q31" s="221"/>
    </row>
    <row r="32" spans="1:17" x14ac:dyDescent="0.25">
      <c r="A32" s="3">
        <v>1</v>
      </c>
      <c r="B32" t="s">
        <v>256</v>
      </c>
      <c r="L32" s="4" t="s">
        <v>853</v>
      </c>
      <c r="M32" s="4"/>
      <c r="N32" s="4"/>
      <c r="O32" s="234">
        <f>SUM(O4:O31)</f>
        <v>180</v>
      </c>
      <c r="P32" s="221">
        <f>P31</f>
        <v>20</v>
      </c>
      <c r="Q32" s="221">
        <f>O32+P32</f>
        <v>200</v>
      </c>
    </row>
    <row r="33" spans="1:27" x14ac:dyDescent="0.25">
      <c r="A33" s="3">
        <v>2</v>
      </c>
      <c r="B33" t="s">
        <v>749</v>
      </c>
      <c r="Q33" s="231"/>
    </row>
    <row r="34" spans="1:27" x14ac:dyDescent="0.25">
      <c r="A34" s="3">
        <v>3</v>
      </c>
      <c r="B34" s="5" t="s">
        <v>257</v>
      </c>
      <c r="Q34" s="231"/>
    </row>
    <row r="35" spans="1:27" x14ac:dyDescent="0.25">
      <c r="B35" t="s">
        <v>258</v>
      </c>
    </row>
    <row r="36" spans="1:27" x14ac:dyDescent="0.25">
      <c r="B36" t="s">
        <v>259</v>
      </c>
    </row>
    <row r="37" spans="1:27" x14ac:dyDescent="0.25">
      <c r="B37" t="s">
        <v>260</v>
      </c>
    </row>
    <row r="38" spans="1:27" x14ac:dyDescent="0.25">
      <c r="B38" t="s">
        <v>261</v>
      </c>
    </row>
    <row r="39" spans="1:27" x14ac:dyDescent="0.25">
      <c r="B39" t="s">
        <v>262</v>
      </c>
    </row>
    <row r="40" spans="1:27" x14ac:dyDescent="0.25">
      <c r="B40" t="s">
        <v>266</v>
      </c>
    </row>
    <row r="41" spans="1:27" x14ac:dyDescent="0.25">
      <c r="B41" t="s">
        <v>264</v>
      </c>
    </row>
    <row r="42" spans="1:27" x14ac:dyDescent="0.25">
      <c r="B42" t="s">
        <v>265</v>
      </c>
    </row>
    <row r="43" spans="1:27" x14ac:dyDescent="0.25">
      <c r="B43" t="s">
        <v>263</v>
      </c>
    </row>
    <row r="44" spans="1:27" x14ac:dyDescent="0.25">
      <c r="B44" t="s">
        <v>462</v>
      </c>
    </row>
    <row r="45" spans="1:27" ht="15" customHeight="1" x14ac:dyDescent="0.25">
      <c r="B45" t="s">
        <v>268</v>
      </c>
      <c r="J45" s="169"/>
    </row>
    <row r="46" spans="1:27" x14ac:dyDescent="0.25">
      <c r="B46" t="s">
        <v>267</v>
      </c>
    </row>
    <row r="48" spans="1:27" x14ac:dyDescent="0.25">
      <c r="A48" s="279" t="s">
        <v>269</v>
      </c>
      <c r="B48" s="279"/>
      <c r="C48" s="279"/>
      <c r="D48" s="279"/>
      <c r="E48" s="279"/>
      <c r="F48" s="279"/>
      <c r="G48" s="279"/>
      <c r="H48" s="279"/>
      <c r="I48" s="279"/>
      <c r="J48" s="5"/>
      <c r="L48" s="226"/>
      <c r="AA48">
        <v>4918.28</v>
      </c>
    </row>
    <row r="49" spans="1:27" x14ac:dyDescent="0.25">
      <c r="A49" s="96"/>
      <c r="L49" s="226"/>
      <c r="AA49">
        <v>4037.17</v>
      </c>
    </row>
    <row r="50" spans="1:27" x14ac:dyDescent="0.25">
      <c r="A50" s="3">
        <v>1</v>
      </c>
      <c r="B50" t="s">
        <v>800</v>
      </c>
      <c r="M50" s="165"/>
      <c r="AA50" s="2">
        <f>AA48-AA49</f>
        <v>881.10999999999967</v>
      </c>
    </row>
    <row r="51" spans="1:27" x14ac:dyDescent="0.25">
      <c r="B51" t="s">
        <v>934</v>
      </c>
      <c r="L51" s="226"/>
      <c r="AA51">
        <v>887.21</v>
      </c>
    </row>
    <row r="52" spans="1:27" x14ac:dyDescent="0.25">
      <c r="A52" s="3">
        <v>2</v>
      </c>
      <c r="B52" t="s">
        <v>936</v>
      </c>
      <c r="L52" s="226"/>
      <c r="AA52">
        <f>AA50-AA51</f>
        <v>-6.1000000000003638</v>
      </c>
    </row>
    <row r="53" spans="1:27" x14ac:dyDescent="0.25">
      <c r="B53" t="s">
        <v>935</v>
      </c>
      <c r="L53" s="226"/>
    </row>
    <row r="54" spans="1:27" ht="30.75" customHeight="1" x14ac:dyDescent="0.25">
      <c r="A54" s="179">
        <v>3</v>
      </c>
      <c r="B54" s="380" t="s">
        <v>937</v>
      </c>
      <c r="C54" s="380"/>
      <c r="D54" s="380"/>
      <c r="E54" s="380"/>
      <c r="F54" s="380"/>
      <c r="G54" s="380"/>
      <c r="H54" s="380"/>
      <c r="I54" s="380"/>
    </row>
    <row r="55" spans="1:27" x14ac:dyDescent="0.25">
      <c r="K55" s="226"/>
      <c r="M55" s="226"/>
    </row>
    <row r="56" spans="1:27" x14ac:dyDescent="0.25">
      <c r="A56" s="283" t="s">
        <v>938</v>
      </c>
      <c r="B56" s="283"/>
      <c r="C56" s="283"/>
      <c r="D56" s="283"/>
      <c r="E56" s="283"/>
      <c r="F56" s="283"/>
      <c r="G56" s="283"/>
      <c r="H56" s="283"/>
      <c r="I56" s="283"/>
      <c r="K56" s="226"/>
      <c r="M56" s="226"/>
    </row>
    <row r="57" spans="1:27" x14ac:dyDescent="0.25">
      <c r="A57" s="283"/>
      <c r="B57" s="283"/>
      <c r="C57" s="283"/>
      <c r="D57" s="283"/>
      <c r="E57" s="283"/>
      <c r="F57" s="283"/>
      <c r="G57" s="283"/>
      <c r="H57" s="283"/>
      <c r="I57" s="283"/>
      <c r="L57" s="235"/>
      <c r="N57" s="235"/>
      <c r="P57" s="165"/>
    </row>
    <row r="58" spans="1:27" x14ac:dyDescent="0.25">
      <c r="K58" s="226"/>
      <c r="M58" s="235"/>
    </row>
    <row r="59" spans="1:27" x14ac:dyDescent="0.25">
      <c r="A59" s="283"/>
      <c r="B59" s="283"/>
      <c r="C59" s="283"/>
      <c r="D59" s="283"/>
      <c r="E59" s="283"/>
      <c r="F59" s="283"/>
      <c r="G59" s="283"/>
      <c r="H59" s="283"/>
      <c r="I59" s="283"/>
      <c r="K59" s="226"/>
      <c r="M59" s="235"/>
    </row>
    <row r="60" spans="1:27" x14ac:dyDescent="0.25">
      <c r="A60" s="283"/>
      <c r="B60" s="283"/>
      <c r="C60" s="283"/>
      <c r="D60" s="283"/>
      <c r="E60" s="283"/>
      <c r="F60" s="283"/>
      <c r="G60" s="283"/>
      <c r="H60" s="283"/>
      <c r="I60" s="283"/>
      <c r="K60" s="226"/>
      <c r="M60" s="235"/>
    </row>
    <row r="61" spans="1:27" x14ac:dyDescent="0.25">
      <c r="K61" s="226"/>
      <c r="M61" s="235"/>
      <c r="O61" s="165"/>
    </row>
    <row r="62" spans="1:27" x14ac:dyDescent="0.25">
      <c r="K62" s="226"/>
    </row>
    <row r="63" spans="1:27" x14ac:dyDescent="0.25">
      <c r="K63" s="226"/>
    </row>
    <row r="64" spans="1:27" x14ac:dyDescent="0.25">
      <c r="K64" s="226"/>
    </row>
    <row r="65" spans="10:14" x14ac:dyDescent="0.25">
      <c r="K65" s="226"/>
    </row>
    <row r="66" spans="10:14" x14ac:dyDescent="0.25">
      <c r="K66" s="226"/>
      <c r="N66" s="226"/>
    </row>
    <row r="67" spans="10:14" x14ac:dyDescent="0.25">
      <c r="K67" s="226"/>
      <c r="N67" s="226"/>
    </row>
    <row r="68" spans="10:14" x14ac:dyDescent="0.25">
      <c r="K68" s="226"/>
      <c r="N68" s="226"/>
    </row>
    <row r="69" spans="10:14" x14ac:dyDescent="0.25">
      <c r="L69" s="236"/>
      <c r="N69" s="226"/>
    </row>
    <row r="70" spans="10:14" x14ac:dyDescent="0.25">
      <c r="K70" s="226"/>
      <c r="N70" s="226"/>
    </row>
    <row r="71" spans="10:14" x14ac:dyDescent="0.25">
      <c r="K71" s="226"/>
      <c r="N71" s="226"/>
    </row>
    <row r="72" spans="10:14" x14ac:dyDescent="0.25">
      <c r="K72" s="226"/>
      <c r="N72" s="165"/>
    </row>
    <row r="73" spans="10:14" x14ac:dyDescent="0.25">
      <c r="K73" s="226"/>
    </row>
    <row r="74" spans="10:14" x14ac:dyDescent="0.25">
      <c r="K74" s="226"/>
    </row>
    <row r="75" spans="10:14" x14ac:dyDescent="0.25">
      <c r="J75" s="231"/>
      <c r="K75" s="226"/>
      <c r="M75" s="165"/>
    </row>
    <row r="76" spans="10:14" x14ac:dyDescent="0.25">
      <c r="K76" s="235"/>
    </row>
    <row r="77" spans="10:14" x14ac:dyDescent="0.25">
      <c r="K77" s="165"/>
      <c r="M77" s="165">
        <f>M75-M76</f>
        <v>0</v>
      </c>
      <c r="N77">
        <f>N75-N76</f>
        <v>0</v>
      </c>
    </row>
    <row r="78" spans="10:14" x14ac:dyDescent="0.25">
      <c r="K78" s="165"/>
    </row>
    <row r="79" spans="10:14" x14ac:dyDescent="0.25">
      <c r="K79" s="165"/>
    </row>
  </sheetData>
  <sheetProtection sheet="1" selectLockedCells="1"/>
  <mergeCells count="34">
    <mergeCell ref="B54:I54"/>
    <mergeCell ref="A56:I57"/>
    <mergeCell ref="C15:G15"/>
    <mergeCell ref="C16:G16"/>
    <mergeCell ref="A59:I60"/>
    <mergeCell ref="C28:G28"/>
    <mergeCell ref="C6:G6"/>
    <mergeCell ref="C7:G7"/>
    <mergeCell ref="C27:G27"/>
    <mergeCell ref="C10:G10"/>
    <mergeCell ref="C11:G11"/>
    <mergeCell ref="C12:G12"/>
    <mergeCell ref="C13:G13"/>
    <mergeCell ref="C24:G24"/>
    <mergeCell ref="C26:G26"/>
    <mergeCell ref="C25:G25"/>
    <mergeCell ref="C9:G9"/>
    <mergeCell ref="C8:G8"/>
    <mergeCell ref="L1:Q1"/>
    <mergeCell ref="A48:I48"/>
    <mergeCell ref="B31:I31"/>
    <mergeCell ref="C17:G17"/>
    <mergeCell ref="C18:G18"/>
    <mergeCell ref="C2:G2"/>
    <mergeCell ref="C3:G3"/>
    <mergeCell ref="B1:I1"/>
    <mergeCell ref="C19:G19"/>
    <mergeCell ref="C20:G20"/>
    <mergeCell ref="C21:G21"/>
    <mergeCell ref="C22:G22"/>
    <mergeCell ref="C23:G23"/>
    <mergeCell ref="C14:G14"/>
    <mergeCell ref="C4:G4"/>
    <mergeCell ref="C5:G5"/>
  </mergeCells>
  <pageMargins left="0.7" right="0.7" top="0.75" bottom="0.75" header="0.3" footer="0.3"/>
  <pageSetup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theme="5" tint="0.39997558519241921"/>
  </sheetPr>
  <dimension ref="A10:J35"/>
  <sheetViews>
    <sheetView zoomScaleNormal="100" workbookViewId="0"/>
  </sheetViews>
  <sheetFormatPr defaultRowHeight="15" x14ac:dyDescent="0.25"/>
  <sheetData>
    <row r="10" spans="1:10" ht="28.5" customHeight="1" x14ac:dyDescent="0.25">
      <c r="A10" s="402" t="s">
        <v>750</v>
      </c>
      <c r="B10" s="402"/>
      <c r="C10" s="402"/>
      <c r="D10" s="402"/>
      <c r="E10" s="402"/>
      <c r="F10" s="402"/>
      <c r="G10" s="402"/>
      <c r="H10" s="402"/>
      <c r="I10" s="402"/>
      <c r="J10" s="402"/>
    </row>
    <row r="11" spans="1:10" ht="15.75" x14ac:dyDescent="0.25">
      <c r="A11" s="198"/>
      <c r="B11" s="198"/>
      <c r="C11" s="198"/>
      <c r="D11" s="198"/>
      <c r="E11" s="198"/>
      <c r="F11" s="198"/>
      <c r="G11" s="198"/>
      <c r="H11" s="198"/>
      <c r="I11" s="198"/>
      <c r="J11" s="198"/>
    </row>
    <row r="12" spans="1:10" ht="47.25" customHeight="1" x14ac:dyDescent="0.25">
      <c r="A12" s="402" t="s">
        <v>751</v>
      </c>
      <c r="B12" s="402"/>
      <c r="C12" s="402"/>
      <c r="D12" s="402"/>
      <c r="E12" s="402"/>
      <c r="F12" s="402"/>
      <c r="G12" s="402"/>
      <c r="H12" s="402"/>
      <c r="I12" s="402"/>
      <c r="J12" s="402"/>
    </row>
    <row r="13" spans="1:10" ht="15.75" x14ac:dyDescent="0.25">
      <c r="A13" s="198"/>
      <c r="B13" s="198"/>
      <c r="C13" s="198"/>
      <c r="D13" s="198"/>
      <c r="E13" s="198"/>
      <c r="F13" s="198"/>
      <c r="G13" s="198"/>
      <c r="H13" s="198"/>
      <c r="I13" s="198"/>
      <c r="J13" s="198"/>
    </row>
    <row r="14" spans="1:10" ht="15.75" x14ac:dyDescent="0.25">
      <c r="A14" s="198"/>
      <c r="B14" s="198" t="s">
        <v>752</v>
      </c>
      <c r="C14" s="198"/>
      <c r="D14" s="198"/>
      <c r="E14" s="198"/>
      <c r="F14" s="198" t="s">
        <v>753</v>
      </c>
      <c r="G14" s="198"/>
      <c r="H14" s="198"/>
      <c r="I14" s="198"/>
      <c r="J14" s="198"/>
    </row>
    <row r="15" spans="1:10" ht="15.75" x14ac:dyDescent="0.25">
      <c r="A15" s="198"/>
      <c r="B15" s="198" t="s">
        <v>754</v>
      </c>
      <c r="C15" s="198"/>
      <c r="D15" s="198"/>
      <c r="E15" s="198"/>
      <c r="F15" s="198" t="s">
        <v>753</v>
      </c>
      <c r="G15" s="198"/>
      <c r="H15" s="198"/>
      <c r="I15" s="198"/>
      <c r="J15" s="198"/>
    </row>
    <row r="16" spans="1:10" ht="15.75" x14ac:dyDescent="0.25">
      <c r="A16" s="198"/>
      <c r="B16" s="198" t="s">
        <v>755</v>
      </c>
      <c r="C16" s="198"/>
      <c r="D16" s="198"/>
      <c r="E16" s="198"/>
      <c r="F16" s="198" t="s">
        <v>753</v>
      </c>
      <c r="G16" s="198"/>
      <c r="H16" s="198"/>
      <c r="I16" s="198"/>
      <c r="J16" s="198"/>
    </row>
    <row r="17" spans="1:10" ht="15.75" x14ac:dyDescent="0.25">
      <c r="A17" s="198"/>
      <c r="B17" s="198"/>
      <c r="C17" s="198"/>
      <c r="D17" s="198"/>
      <c r="E17" s="198"/>
      <c r="F17" s="198"/>
      <c r="G17" s="198"/>
      <c r="H17" s="198"/>
      <c r="I17" s="198"/>
      <c r="J17" s="198"/>
    </row>
    <row r="18" spans="1:10" ht="15.75" x14ac:dyDescent="0.25">
      <c r="A18" s="198"/>
      <c r="B18" s="198" t="s">
        <v>38</v>
      </c>
      <c r="C18" s="198"/>
      <c r="D18" s="198"/>
      <c r="E18" s="198"/>
      <c r="F18" s="198" t="s">
        <v>767</v>
      </c>
      <c r="G18" s="198"/>
      <c r="H18" s="198"/>
      <c r="I18" s="198"/>
      <c r="J18" s="198"/>
    </row>
    <row r="19" spans="1:10" ht="15.75" x14ac:dyDescent="0.25">
      <c r="A19" s="198"/>
      <c r="B19" s="198"/>
      <c r="C19" s="198"/>
      <c r="D19" s="198"/>
      <c r="E19" s="198"/>
      <c r="F19" s="198"/>
      <c r="G19" s="198"/>
      <c r="H19" s="198"/>
      <c r="I19" s="198"/>
      <c r="J19" s="198"/>
    </row>
    <row r="20" spans="1:10" ht="15.75" x14ac:dyDescent="0.25">
      <c r="A20" s="198"/>
      <c r="B20" s="198" t="s">
        <v>761</v>
      </c>
      <c r="C20" s="198"/>
      <c r="D20" s="198"/>
      <c r="E20" s="198"/>
      <c r="F20" s="198" t="s">
        <v>39</v>
      </c>
      <c r="G20" s="198"/>
      <c r="H20" s="198"/>
      <c r="I20" s="198"/>
      <c r="J20" s="198"/>
    </row>
    <row r="21" spans="1:10" ht="15.75" x14ac:dyDescent="0.25">
      <c r="A21" s="198"/>
      <c r="B21" s="198" t="s">
        <v>756</v>
      </c>
      <c r="C21" s="198"/>
      <c r="D21" s="198"/>
      <c r="E21" s="198"/>
      <c r="F21" s="198" t="s">
        <v>39</v>
      </c>
      <c r="G21" s="198"/>
      <c r="H21" s="198"/>
      <c r="I21" s="198"/>
      <c r="J21" s="198"/>
    </row>
    <row r="22" spans="1:10" ht="15.75" x14ac:dyDescent="0.25">
      <c r="A22" s="198"/>
      <c r="B22" s="198" t="s">
        <v>757</v>
      </c>
      <c r="C22" s="198"/>
      <c r="D22" s="198"/>
      <c r="E22" s="198"/>
      <c r="F22" s="198" t="s">
        <v>39</v>
      </c>
      <c r="G22" s="198"/>
      <c r="H22" s="198"/>
      <c r="I22" s="198"/>
      <c r="J22" s="198"/>
    </row>
    <row r="23" spans="1:10" ht="15.75" x14ac:dyDescent="0.25">
      <c r="A23" s="198"/>
      <c r="B23" s="198" t="s">
        <v>758</v>
      </c>
      <c r="C23" s="198"/>
      <c r="D23" s="198"/>
      <c r="E23" s="198"/>
      <c r="F23" s="198" t="s">
        <v>39</v>
      </c>
      <c r="G23" s="198"/>
      <c r="H23" s="198"/>
      <c r="I23" s="198"/>
      <c r="J23" s="198"/>
    </row>
    <row r="24" spans="1:10" ht="15.75" x14ac:dyDescent="0.25">
      <c r="A24" s="198"/>
      <c r="B24" s="198"/>
      <c r="C24" s="198"/>
      <c r="D24" s="198"/>
      <c r="E24" s="198"/>
      <c r="F24" s="198"/>
      <c r="G24" s="198"/>
      <c r="H24" s="198"/>
      <c r="I24" s="198"/>
      <c r="J24" s="198"/>
    </row>
    <row r="25" spans="1:10" ht="15.75" x14ac:dyDescent="0.25">
      <c r="A25" s="198"/>
      <c r="B25" s="198" t="s">
        <v>762</v>
      </c>
      <c r="C25" s="198"/>
      <c r="D25" s="198"/>
      <c r="E25" s="198"/>
      <c r="F25" s="198"/>
      <c r="G25" s="198"/>
      <c r="H25" s="198"/>
      <c r="I25" s="198"/>
      <c r="J25" s="198"/>
    </row>
    <row r="26" spans="1:10" ht="63.75" customHeight="1" x14ac:dyDescent="0.25">
      <c r="A26" s="198"/>
      <c r="B26" s="204" t="s">
        <v>763</v>
      </c>
      <c r="C26" s="198"/>
      <c r="D26" s="198"/>
      <c r="E26" s="198"/>
      <c r="F26" s="402" t="s">
        <v>766</v>
      </c>
      <c r="G26" s="402"/>
      <c r="H26" s="402"/>
      <c r="I26" s="402"/>
      <c r="J26" s="402"/>
    </row>
    <row r="27" spans="1:10" ht="15.75" x14ac:dyDescent="0.25">
      <c r="A27" s="198"/>
      <c r="B27" s="198" t="s">
        <v>764</v>
      </c>
      <c r="C27" s="198"/>
      <c r="D27" s="198"/>
      <c r="E27" s="198"/>
      <c r="F27" s="198" t="s">
        <v>760</v>
      </c>
      <c r="G27" s="198"/>
      <c r="H27" s="198"/>
      <c r="I27" s="198"/>
      <c r="J27" s="198"/>
    </row>
    <row r="28" spans="1:10" ht="15.75" x14ac:dyDescent="0.25">
      <c r="A28" s="198"/>
      <c r="B28" s="198" t="s">
        <v>765</v>
      </c>
      <c r="C28" s="198"/>
      <c r="D28" s="198"/>
      <c r="E28" s="198"/>
      <c r="F28" s="198" t="s">
        <v>760</v>
      </c>
      <c r="G28" s="198"/>
      <c r="H28" s="198"/>
      <c r="I28" s="198"/>
      <c r="J28" s="198"/>
    </row>
    <row r="29" spans="1:10" ht="15.75" x14ac:dyDescent="0.25">
      <c r="A29" s="198"/>
      <c r="B29" s="198"/>
      <c r="C29" s="198"/>
      <c r="D29" s="198"/>
      <c r="E29" s="198"/>
      <c r="F29" s="198"/>
      <c r="G29" s="198"/>
      <c r="H29" s="198"/>
      <c r="I29" s="198"/>
      <c r="J29" s="198"/>
    </row>
    <row r="30" spans="1:10" ht="15.75" x14ac:dyDescent="0.25">
      <c r="A30" s="198"/>
      <c r="B30" s="198" t="s">
        <v>759</v>
      </c>
      <c r="C30" s="198"/>
      <c r="D30" s="198"/>
      <c r="E30" s="198"/>
      <c r="F30" s="198" t="s">
        <v>768</v>
      </c>
      <c r="G30" s="198"/>
      <c r="H30" s="198"/>
      <c r="I30" s="198"/>
      <c r="J30" s="198"/>
    </row>
    <row r="31" spans="1:10" ht="15.75" x14ac:dyDescent="0.25">
      <c r="A31" s="198"/>
      <c r="B31" s="203"/>
      <c r="C31" s="198"/>
      <c r="D31" s="198"/>
      <c r="E31" s="198"/>
      <c r="F31" s="198"/>
      <c r="G31" s="198"/>
      <c r="H31" s="198"/>
      <c r="I31" s="198"/>
      <c r="J31" s="198"/>
    </row>
    <row r="32" spans="1:10" ht="29.25" customHeight="1" x14ac:dyDescent="0.25">
      <c r="A32" s="198"/>
      <c r="B32" s="402" t="s">
        <v>769</v>
      </c>
      <c r="C32" s="402"/>
      <c r="D32" s="402"/>
      <c r="E32" s="402"/>
      <c r="F32" s="402"/>
      <c r="G32" s="402"/>
      <c r="H32" s="402"/>
      <c r="I32" s="402"/>
      <c r="J32" s="402"/>
    </row>
    <row r="33" spans="1:10" ht="15.75" x14ac:dyDescent="0.25">
      <c r="A33" s="198"/>
      <c r="B33" s="203"/>
      <c r="C33" s="198"/>
      <c r="D33" s="198"/>
      <c r="E33" s="198"/>
      <c r="F33" s="198"/>
      <c r="G33" s="198"/>
      <c r="H33" s="198"/>
      <c r="I33" s="198"/>
      <c r="J33" s="198"/>
    </row>
    <row r="34" spans="1:10" ht="15.75" x14ac:dyDescent="0.25">
      <c r="A34" s="198"/>
      <c r="B34" s="403" t="s">
        <v>770</v>
      </c>
      <c r="C34" s="403"/>
      <c r="D34" s="403"/>
      <c r="E34" s="403"/>
      <c r="F34" s="403"/>
      <c r="G34" s="403"/>
      <c r="H34" s="403"/>
      <c r="I34" s="403"/>
      <c r="J34" s="403"/>
    </row>
    <row r="35" spans="1:10" ht="15.75" x14ac:dyDescent="0.25">
      <c r="A35" s="198"/>
      <c r="B35" s="403"/>
      <c r="C35" s="403"/>
      <c r="D35" s="403"/>
      <c r="E35" s="403"/>
      <c r="F35" s="403"/>
      <c r="G35" s="403"/>
      <c r="H35" s="403"/>
      <c r="I35" s="403"/>
      <c r="J35" s="403"/>
    </row>
  </sheetData>
  <sheetProtection sheet="1" objects="1" scenarios="1"/>
  <mergeCells count="5">
    <mergeCell ref="F26:J26"/>
    <mergeCell ref="B34:J35"/>
    <mergeCell ref="A12:J12"/>
    <mergeCell ref="A10:J10"/>
    <mergeCell ref="B32:J32"/>
  </mergeCells>
  <pageMargins left="0.7" right="0.7" top="0.75" bottom="0.75" header="0.3" footer="0.3"/>
  <pageSetup scale="98" orientation="portrait"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theme="5" tint="0.39997558519241921"/>
  </sheetPr>
  <dimension ref="A1:A29"/>
  <sheetViews>
    <sheetView workbookViewId="0"/>
  </sheetViews>
  <sheetFormatPr defaultRowHeight="15" x14ac:dyDescent="0.25"/>
  <cols>
    <col min="1" max="1" width="10.5703125" customWidth="1"/>
  </cols>
  <sheetData>
    <row r="1" spans="1:1" x14ac:dyDescent="0.25">
      <c r="A1" s="26"/>
    </row>
    <row r="2" spans="1:1" x14ac:dyDescent="0.25">
      <c r="A2" s="26"/>
    </row>
    <row r="3" spans="1:1" x14ac:dyDescent="0.25">
      <c r="A3" s="111"/>
    </row>
    <row r="4" spans="1:1" x14ac:dyDescent="0.25">
      <c r="A4" s="26"/>
    </row>
    <row r="5" spans="1:1" x14ac:dyDescent="0.25">
      <c r="A5" s="26"/>
    </row>
    <row r="6" spans="1:1" x14ac:dyDescent="0.25">
      <c r="A6" s="26"/>
    </row>
    <row r="7" spans="1:1" x14ac:dyDescent="0.25">
      <c r="A7" s="26"/>
    </row>
    <row r="8" spans="1:1" x14ac:dyDescent="0.25">
      <c r="A8" s="26"/>
    </row>
    <row r="9" spans="1:1" x14ac:dyDescent="0.25">
      <c r="A9" s="26"/>
    </row>
    <row r="10" spans="1:1" x14ac:dyDescent="0.25">
      <c r="A10" s="26"/>
    </row>
    <row r="11" spans="1:1" x14ac:dyDescent="0.25">
      <c r="A11" s="26"/>
    </row>
    <row r="12" spans="1:1" x14ac:dyDescent="0.25">
      <c r="A12" s="26"/>
    </row>
    <row r="13" spans="1:1" x14ac:dyDescent="0.25">
      <c r="A13" s="26"/>
    </row>
    <row r="14" spans="1:1" x14ac:dyDescent="0.25">
      <c r="A14" s="26"/>
    </row>
    <row r="15" spans="1:1" x14ac:dyDescent="0.25">
      <c r="A15" s="26"/>
    </row>
    <row r="16" spans="1:1" x14ac:dyDescent="0.25">
      <c r="A16" s="26"/>
    </row>
    <row r="17" spans="1:1" x14ac:dyDescent="0.25">
      <c r="A17" s="26"/>
    </row>
    <row r="18" spans="1:1" x14ac:dyDescent="0.25">
      <c r="A18" s="26"/>
    </row>
    <row r="19" spans="1:1" x14ac:dyDescent="0.25">
      <c r="A19" s="26"/>
    </row>
    <row r="20" spans="1:1" x14ac:dyDescent="0.25">
      <c r="A20" s="112"/>
    </row>
    <row r="21" spans="1:1" x14ac:dyDescent="0.25">
      <c r="A21" s="26"/>
    </row>
    <row r="22" spans="1:1" x14ac:dyDescent="0.25">
      <c r="A22" s="26"/>
    </row>
    <row r="23" spans="1:1" x14ac:dyDescent="0.25">
      <c r="A23" s="26"/>
    </row>
    <row r="24" spans="1:1" x14ac:dyDescent="0.25">
      <c r="A24" s="26"/>
    </row>
    <row r="25" spans="1:1" x14ac:dyDescent="0.25">
      <c r="A25" s="26"/>
    </row>
    <row r="26" spans="1:1" x14ac:dyDescent="0.25">
      <c r="A26" s="26"/>
    </row>
    <row r="27" spans="1:1" x14ac:dyDescent="0.25">
      <c r="A27" s="26"/>
    </row>
    <row r="28" spans="1:1" x14ac:dyDescent="0.25">
      <c r="A28" s="26"/>
    </row>
    <row r="29" spans="1:1" x14ac:dyDescent="0.25">
      <c r="A29" s="26"/>
    </row>
  </sheetData>
  <sheetProtection selectLockedCells="1"/>
  <pageMargins left="0.7" right="0.7" top="0.75" bottom="0.75" header="0.3" footer="0.3"/>
  <pageSetup orientation="landscape"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00B0F0"/>
  </sheetPr>
  <dimension ref="B1:L53"/>
  <sheetViews>
    <sheetView zoomScaleNormal="100" workbookViewId="0">
      <selection activeCell="E14" sqref="E14:L14"/>
    </sheetView>
  </sheetViews>
  <sheetFormatPr defaultRowHeight="15" x14ac:dyDescent="0.25"/>
  <cols>
    <col min="1" max="1" width="5.5703125" customWidth="1"/>
    <col min="2" max="2" width="13.7109375" customWidth="1"/>
    <col min="3" max="3" width="5.28515625" customWidth="1"/>
    <col min="5" max="5" width="5.28515625" customWidth="1"/>
    <col min="7" max="7" width="5.28515625" customWidth="1"/>
    <col min="9" max="9" width="5.28515625" customWidth="1"/>
  </cols>
  <sheetData>
    <row r="1" spans="2:12" ht="23.25" x14ac:dyDescent="0.35">
      <c r="B1" s="276" t="s">
        <v>96</v>
      </c>
      <c r="C1" s="276"/>
      <c r="D1" s="276"/>
      <c r="E1" s="276"/>
      <c r="F1" s="276"/>
      <c r="G1" s="276"/>
      <c r="H1" s="276"/>
      <c r="I1" s="276"/>
      <c r="J1" s="276"/>
      <c r="K1" s="276"/>
      <c r="L1" s="276"/>
    </row>
    <row r="2" spans="2:12" ht="18.75" x14ac:dyDescent="0.3">
      <c r="B2" s="277" t="s">
        <v>97</v>
      </c>
      <c r="C2" s="277"/>
      <c r="D2" s="277"/>
      <c r="E2" s="277"/>
      <c r="F2" s="277"/>
      <c r="G2" s="277"/>
      <c r="H2" s="277"/>
      <c r="I2" s="277"/>
      <c r="J2" s="277"/>
      <c r="K2" s="277"/>
      <c r="L2" s="277"/>
    </row>
    <row r="3" spans="2:12" ht="18.75" x14ac:dyDescent="0.3">
      <c r="B3" s="277" t="s">
        <v>98</v>
      </c>
      <c r="C3" s="277"/>
      <c r="D3" s="277"/>
      <c r="E3" s="277"/>
      <c r="F3" s="277"/>
      <c r="G3" s="277"/>
      <c r="H3" s="277"/>
      <c r="I3" s="277"/>
      <c r="J3" s="277"/>
      <c r="K3" s="277"/>
      <c r="L3" s="277"/>
    </row>
    <row r="4" spans="2:12" ht="18.75" x14ac:dyDescent="0.3">
      <c r="B4" s="277" t="s">
        <v>99</v>
      </c>
      <c r="C4" s="277"/>
      <c r="D4" s="277"/>
      <c r="E4" s="277"/>
      <c r="F4" s="277"/>
      <c r="G4" s="277"/>
      <c r="H4" s="277"/>
      <c r="I4" s="277"/>
      <c r="J4" s="277"/>
      <c r="K4" s="277"/>
      <c r="L4" s="277"/>
    </row>
    <row r="6" spans="2:12" x14ac:dyDescent="0.25">
      <c r="B6" t="s">
        <v>515</v>
      </c>
    </row>
    <row r="7" spans="2:12" x14ac:dyDescent="0.25">
      <c r="B7" t="s">
        <v>517</v>
      </c>
    </row>
    <row r="8" spans="2:12" x14ac:dyDescent="0.25">
      <c r="B8" t="s">
        <v>516</v>
      </c>
    </row>
    <row r="10" spans="2:12" x14ac:dyDescent="0.25">
      <c r="B10" t="s">
        <v>100</v>
      </c>
      <c r="D10" t="s">
        <v>101</v>
      </c>
      <c r="F10" t="s">
        <v>102</v>
      </c>
      <c r="H10" t="s">
        <v>103</v>
      </c>
      <c r="J10" t="s">
        <v>104</v>
      </c>
    </row>
    <row r="12" spans="2:12" x14ac:dyDescent="0.25">
      <c r="B12" s="24" t="s">
        <v>105</v>
      </c>
    </row>
    <row r="14" spans="2:12" x14ac:dyDescent="0.25">
      <c r="C14" t="s">
        <v>108</v>
      </c>
      <c r="E14" s="275"/>
      <c r="F14" s="275"/>
      <c r="G14" s="275"/>
      <c r="H14" s="275"/>
      <c r="I14" s="275"/>
      <c r="J14" s="275"/>
      <c r="K14" s="275"/>
      <c r="L14" s="275"/>
    </row>
    <row r="16" spans="2:12" x14ac:dyDescent="0.25">
      <c r="C16" t="s">
        <v>109</v>
      </c>
      <c r="E16" s="275"/>
      <c r="F16" s="275"/>
      <c r="G16" s="275"/>
      <c r="H16" s="275"/>
      <c r="I16" s="275"/>
      <c r="J16" s="275"/>
      <c r="K16" s="275"/>
      <c r="L16" s="275"/>
    </row>
    <row r="18" spans="2:12" x14ac:dyDescent="0.25">
      <c r="C18" t="s">
        <v>110</v>
      </c>
      <c r="E18" s="275"/>
      <c r="F18" s="275"/>
      <c r="G18" s="275"/>
      <c r="H18" s="275"/>
      <c r="I18" s="275"/>
      <c r="J18" s="275"/>
      <c r="K18" s="275"/>
      <c r="L18" s="275"/>
    </row>
    <row r="20" spans="2:12" x14ac:dyDescent="0.25">
      <c r="B20" t="s">
        <v>112</v>
      </c>
    </row>
    <row r="22" spans="2:12" x14ac:dyDescent="0.25">
      <c r="C22" t="s">
        <v>108</v>
      </c>
      <c r="E22" s="275"/>
      <c r="F22" s="275"/>
      <c r="G22" s="275"/>
      <c r="H22" s="275"/>
      <c r="I22" s="275"/>
      <c r="J22" s="275"/>
      <c r="K22" s="275"/>
      <c r="L22" s="275"/>
    </row>
    <row r="24" spans="2:12" x14ac:dyDescent="0.25">
      <c r="C24" t="s">
        <v>106</v>
      </c>
      <c r="E24" s="275"/>
      <c r="F24" s="275"/>
      <c r="G24" s="275"/>
      <c r="H24" s="275"/>
      <c r="I24" s="275"/>
      <c r="J24" s="275"/>
      <c r="K24" s="275"/>
      <c r="L24" s="275"/>
    </row>
    <row r="26" spans="2:12" x14ac:dyDescent="0.25">
      <c r="C26" t="s">
        <v>107</v>
      </c>
      <c r="E26" s="275"/>
      <c r="F26" s="275"/>
      <c r="G26" s="275"/>
      <c r="H26" s="275"/>
      <c r="I26" s="275"/>
      <c r="J26" s="275"/>
      <c r="K26" s="275"/>
      <c r="L26" s="275"/>
    </row>
    <row r="28" spans="2:12" x14ac:dyDescent="0.25">
      <c r="C28" s="5" t="s">
        <v>514</v>
      </c>
    </row>
    <row r="29" spans="2:12" x14ac:dyDescent="0.25">
      <c r="D29" s="5" t="s">
        <v>513</v>
      </c>
    </row>
    <row r="31" spans="2:12" x14ac:dyDescent="0.25">
      <c r="B31" s="24" t="s">
        <v>111</v>
      </c>
    </row>
    <row r="33" spans="2:12" x14ac:dyDescent="0.25">
      <c r="C33" t="s">
        <v>113</v>
      </c>
      <c r="E33" s="275"/>
      <c r="F33" s="275"/>
      <c r="G33" s="275"/>
      <c r="H33" s="275"/>
      <c r="I33" s="275"/>
      <c r="J33" s="275"/>
      <c r="K33" s="275"/>
      <c r="L33" s="275"/>
    </row>
    <row r="35" spans="2:12" x14ac:dyDescent="0.25">
      <c r="C35" t="s">
        <v>108</v>
      </c>
      <c r="E35" s="275"/>
      <c r="F35" s="275"/>
      <c r="G35" s="275"/>
      <c r="H35" s="275"/>
      <c r="I35" s="275"/>
      <c r="J35" s="25" t="s">
        <v>10</v>
      </c>
      <c r="K35" s="278"/>
      <c r="L35" s="278"/>
    </row>
    <row r="37" spans="2:12" x14ac:dyDescent="0.25">
      <c r="C37" t="s">
        <v>114</v>
      </c>
      <c r="E37" s="275"/>
      <c r="F37" s="275"/>
      <c r="G37" s="275"/>
      <c r="H37" s="275"/>
      <c r="I37" s="275"/>
      <c r="J37" s="275"/>
      <c r="K37" s="275"/>
      <c r="L37" s="275"/>
    </row>
    <row r="39" spans="2:12" x14ac:dyDescent="0.25">
      <c r="B39" s="24" t="s">
        <v>115</v>
      </c>
    </row>
    <row r="41" spans="2:12" x14ac:dyDescent="0.25">
      <c r="C41" t="s">
        <v>113</v>
      </c>
      <c r="E41" s="275"/>
      <c r="F41" s="275"/>
      <c r="G41" s="275"/>
      <c r="H41" s="275"/>
      <c r="I41" s="275"/>
      <c r="J41" s="275"/>
      <c r="K41" s="275"/>
      <c r="L41" s="275"/>
    </row>
    <row r="43" spans="2:12" x14ac:dyDescent="0.25">
      <c r="C43" t="s">
        <v>108</v>
      </c>
      <c r="E43" s="275"/>
      <c r="F43" s="275"/>
      <c r="G43" s="275"/>
      <c r="H43" s="275"/>
      <c r="I43" s="275"/>
      <c r="J43" s="25" t="s">
        <v>10</v>
      </c>
      <c r="K43" s="278"/>
      <c r="L43" s="278"/>
    </row>
    <row r="45" spans="2:12" x14ac:dyDescent="0.25">
      <c r="C45" t="s">
        <v>114</v>
      </c>
      <c r="E45" s="275"/>
      <c r="F45" s="275"/>
      <c r="G45" s="275"/>
      <c r="H45" s="275"/>
      <c r="I45" s="275"/>
      <c r="J45" s="275"/>
      <c r="K45" s="275"/>
      <c r="L45" s="275"/>
    </row>
    <row r="47" spans="2:12" x14ac:dyDescent="0.25">
      <c r="B47" s="24" t="s">
        <v>116</v>
      </c>
    </row>
    <row r="49" spans="3:12" x14ac:dyDescent="0.25">
      <c r="C49" t="s">
        <v>113</v>
      </c>
      <c r="E49" s="275"/>
      <c r="F49" s="275"/>
      <c r="G49" s="275"/>
      <c r="H49" s="275"/>
      <c r="I49" s="275"/>
      <c r="J49" s="275"/>
      <c r="K49" s="275"/>
      <c r="L49" s="275"/>
    </row>
    <row r="51" spans="3:12" x14ac:dyDescent="0.25">
      <c r="C51" t="s">
        <v>108</v>
      </c>
      <c r="E51" s="275"/>
      <c r="F51" s="275"/>
      <c r="G51" s="275"/>
      <c r="H51" s="275"/>
      <c r="I51" s="275"/>
      <c r="J51" s="25" t="s">
        <v>10</v>
      </c>
      <c r="K51" s="278"/>
      <c r="L51" s="278"/>
    </row>
    <row r="53" spans="3:12" x14ac:dyDescent="0.25">
      <c r="C53" t="s">
        <v>114</v>
      </c>
      <c r="E53" s="275"/>
      <c r="F53" s="275"/>
      <c r="G53" s="275"/>
      <c r="H53" s="275"/>
      <c r="I53" s="275"/>
      <c r="J53" s="275"/>
      <c r="K53" s="275"/>
      <c r="L53" s="275"/>
    </row>
  </sheetData>
  <sheetProtection sheet="1" objects="1" scenarios="1" selectLockedCells="1"/>
  <mergeCells count="22">
    <mergeCell ref="E43:I43"/>
    <mergeCell ref="K43:L43"/>
    <mergeCell ref="E51:I51"/>
    <mergeCell ref="K51:L51"/>
    <mergeCell ref="E45:L45"/>
    <mergeCell ref="E49:L49"/>
    <mergeCell ref="E53:L53"/>
    <mergeCell ref="B1:L1"/>
    <mergeCell ref="B2:L2"/>
    <mergeCell ref="B3:L3"/>
    <mergeCell ref="B4:L4"/>
    <mergeCell ref="E26:L26"/>
    <mergeCell ref="E33:L33"/>
    <mergeCell ref="E37:L37"/>
    <mergeCell ref="E41:L41"/>
    <mergeCell ref="E14:L14"/>
    <mergeCell ref="E16:L16"/>
    <mergeCell ref="E18:L18"/>
    <mergeCell ref="E22:L22"/>
    <mergeCell ref="E24:L24"/>
    <mergeCell ref="E35:I35"/>
    <mergeCell ref="K35:L35"/>
  </mergeCells>
  <pageMargins left="0.7" right="0.7" top="0.75" bottom="0.75" header="0.3" footer="0.3"/>
  <pageSetup scale="86"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2292" r:id="rId4" name="Check Box 4">
              <controlPr defaultSize="0" autoFill="0" autoLine="0" autoPict="0">
                <anchor moveWithCells="1">
                  <from>
                    <xdr:col>8</xdr:col>
                    <xdr:colOff>85725</xdr:colOff>
                    <xdr:row>9</xdr:row>
                    <xdr:rowOff>47625</xdr:rowOff>
                  </from>
                  <to>
                    <xdr:col>8</xdr:col>
                    <xdr:colOff>314325</xdr:colOff>
                    <xdr:row>9</xdr:row>
                    <xdr:rowOff>171450</xdr:rowOff>
                  </to>
                </anchor>
              </controlPr>
            </control>
          </mc:Choice>
        </mc:AlternateContent>
        <mc:AlternateContent xmlns:mc="http://schemas.openxmlformats.org/markup-compatibility/2006">
          <mc:Choice Requires="x14">
            <control shapeId="12294" r:id="rId5" name="Check Box 6">
              <controlPr defaultSize="0" autoFill="0" autoLine="0" autoPict="0">
                <anchor moveWithCells="1">
                  <from>
                    <xdr:col>2</xdr:col>
                    <xdr:colOff>85725</xdr:colOff>
                    <xdr:row>9</xdr:row>
                    <xdr:rowOff>47625</xdr:rowOff>
                  </from>
                  <to>
                    <xdr:col>2</xdr:col>
                    <xdr:colOff>314325</xdr:colOff>
                    <xdr:row>9</xdr:row>
                    <xdr:rowOff>171450</xdr:rowOff>
                  </to>
                </anchor>
              </controlPr>
            </control>
          </mc:Choice>
        </mc:AlternateContent>
        <mc:AlternateContent xmlns:mc="http://schemas.openxmlformats.org/markup-compatibility/2006">
          <mc:Choice Requires="x14">
            <control shapeId="12295" r:id="rId6" name="Check Box 7">
              <controlPr defaultSize="0" autoFill="0" autoLine="0" autoPict="0">
                <anchor moveWithCells="1">
                  <from>
                    <xdr:col>4</xdr:col>
                    <xdr:colOff>85725</xdr:colOff>
                    <xdr:row>9</xdr:row>
                    <xdr:rowOff>47625</xdr:rowOff>
                  </from>
                  <to>
                    <xdr:col>4</xdr:col>
                    <xdr:colOff>314325</xdr:colOff>
                    <xdr:row>9</xdr:row>
                    <xdr:rowOff>171450</xdr:rowOff>
                  </to>
                </anchor>
              </controlPr>
            </control>
          </mc:Choice>
        </mc:AlternateContent>
        <mc:AlternateContent xmlns:mc="http://schemas.openxmlformats.org/markup-compatibility/2006">
          <mc:Choice Requires="x14">
            <control shapeId="12296" r:id="rId7" name="Check Box 8">
              <controlPr defaultSize="0" autoFill="0" autoLine="0" autoPict="0">
                <anchor moveWithCells="1">
                  <from>
                    <xdr:col>6</xdr:col>
                    <xdr:colOff>85725</xdr:colOff>
                    <xdr:row>9</xdr:row>
                    <xdr:rowOff>47625</xdr:rowOff>
                  </from>
                  <to>
                    <xdr:col>6</xdr:col>
                    <xdr:colOff>314325</xdr:colOff>
                    <xdr:row>9</xdr:row>
                    <xdr:rowOff>171450</xdr:rowOff>
                  </to>
                </anchor>
              </controlPr>
            </control>
          </mc:Choice>
        </mc:AlternateContent>
      </controls>
    </mc:Choice>
  </mc:AlternateContent>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theme="5" tint="0.39997558519241921"/>
  </sheetPr>
  <dimension ref="B1:T74"/>
  <sheetViews>
    <sheetView zoomScaleNormal="100" workbookViewId="0"/>
  </sheetViews>
  <sheetFormatPr defaultColWidth="9.140625" defaultRowHeight="15.75" x14ac:dyDescent="0.25"/>
  <cols>
    <col min="1" max="1" width="3.28515625" style="198" customWidth="1"/>
    <col min="2" max="2" width="9.140625" style="198"/>
    <col min="3" max="3" width="11.42578125" style="198" customWidth="1"/>
    <col min="4" max="16384" width="9.140625" style="198"/>
  </cols>
  <sheetData>
    <row r="1" spans="2:10" ht="18.75" x14ac:dyDescent="0.3">
      <c r="B1" s="290" t="s">
        <v>169</v>
      </c>
      <c r="C1" s="290"/>
      <c r="D1" s="290"/>
      <c r="E1" s="290"/>
      <c r="F1" s="290"/>
      <c r="G1" s="290"/>
      <c r="H1" s="290"/>
      <c r="I1" s="290"/>
      <c r="J1" s="290"/>
    </row>
    <row r="2" spans="2:10" x14ac:dyDescent="0.25">
      <c r="B2" s="205" t="s">
        <v>775</v>
      </c>
    </row>
    <row r="3" spans="2:10" x14ac:dyDescent="0.25">
      <c r="B3" s="203" t="s">
        <v>167</v>
      </c>
    </row>
    <row r="4" spans="2:10" x14ac:dyDescent="0.25">
      <c r="B4" s="203"/>
    </row>
    <row r="5" spans="2:10" ht="30" customHeight="1" x14ac:dyDescent="0.25">
      <c r="B5" s="403" t="s">
        <v>776</v>
      </c>
      <c r="C5" s="403"/>
      <c r="D5" s="403"/>
      <c r="E5" s="403"/>
      <c r="F5" s="403"/>
      <c r="G5" s="403"/>
      <c r="H5" s="403"/>
      <c r="I5" s="403"/>
      <c r="J5" s="403"/>
    </row>
    <row r="6" spans="2:10" x14ac:dyDescent="0.25">
      <c r="B6" s="203"/>
    </row>
    <row r="7" spans="2:10" x14ac:dyDescent="0.25">
      <c r="B7" s="203"/>
    </row>
    <row r="8" spans="2:10" x14ac:dyDescent="0.25">
      <c r="B8" s="203" t="s">
        <v>168</v>
      </c>
    </row>
    <row r="10" spans="2:10" ht="29.25" customHeight="1" x14ac:dyDescent="0.25">
      <c r="C10" s="402" t="s">
        <v>992</v>
      </c>
      <c r="D10" s="402"/>
      <c r="E10" s="402"/>
      <c r="F10" s="402"/>
      <c r="G10" s="402"/>
      <c r="H10" s="402"/>
      <c r="I10" s="402"/>
      <c r="J10" s="402"/>
    </row>
    <row r="12" spans="2:10" ht="78" customHeight="1" x14ac:dyDescent="0.25">
      <c r="C12" s="402" t="s">
        <v>999</v>
      </c>
      <c r="D12" s="402"/>
      <c r="E12" s="402"/>
      <c r="F12" s="402"/>
      <c r="G12" s="402"/>
      <c r="H12" s="402"/>
      <c r="I12" s="402"/>
      <c r="J12" s="402"/>
    </row>
    <row r="14" spans="2:10" ht="46.5" customHeight="1" x14ac:dyDescent="0.25">
      <c r="C14" s="402" t="s">
        <v>772</v>
      </c>
      <c r="D14" s="402"/>
      <c r="E14" s="402"/>
      <c r="F14" s="402"/>
      <c r="G14" s="402"/>
      <c r="H14" s="402"/>
      <c r="I14" s="402"/>
      <c r="J14" s="402"/>
    </row>
    <row r="16" spans="2:10" ht="30.75" customHeight="1" x14ac:dyDescent="0.25">
      <c r="C16" s="402" t="s">
        <v>993</v>
      </c>
      <c r="D16" s="402"/>
      <c r="E16" s="402"/>
      <c r="F16" s="402"/>
      <c r="G16" s="402"/>
      <c r="H16" s="402"/>
      <c r="I16" s="402"/>
      <c r="J16" s="402"/>
    </row>
    <row r="18" spans="2:10" ht="30" customHeight="1" x14ac:dyDescent="0.25">
      <c r="C18" s="402" t="s">
        <v>773</v>
      </c>
      <c r="D18" s="402"/>
      <c r="E18" s="402"/>
      <c r="F18" s="402"/>
      <c r="G18" s="402"/>
      <c r="H18" s="402"/>
      <c r="I18" s="402"/>
      <c r="J18" s="402"/>
    </row>
    <row r="20" spans="2:10" ht="30.75" customHeight="1" x14ac:dyDescent="0.25">
      <c r="B20" s="402" t="s">
        <v>1000</v>
      </c>
      <c r="C20" s="402"/>
      <c r="D20" s="402"/>
      <c r="E20" s="402"/>
      <c r="F20" s="402"/>
      <c r="G20" s="402"/>
      <c r="H20" s="402"/>
      <c r="I20" s="402"/>
      <c r="J20" s="402"/>
    </row>
    <row r="35" spans="2:20" x14ac:dyDescent="0.25">
      <c r="B35" s="407" t="s">
        <v>169</v>
      </c>
      <c r="C35" s="407"/>
      <c r="D35" s="407"/>
      <c r="E35" s="407"/>
      <c r="F35" s="407"/>
      <c r="G35" s="407"/>
      <c r="H35" s="407"/>
      <c r="I35" s="407"/>
      <c r="J35" s="407"/>
    </row>
    <row r="37" spans="2:20" x14ac:dyDescent="0.25">
      <c r="B37" s="203" t="s">
        <v>1001</v>
      </c>
    </row>
    <row r="38" spans="2:20" x14ac:dyDescent="0.25">
      <c r="B38" s="203"/>
    </row>
    <row r="39" spans="2:20" x14ac:dyDescent="0.25">
      <c r="B39" s="203" t="s">
        <v>170</v>
      </c>
      <c r="D39" s="406"/>
      <c r="E39" s="406"/>
      <c r="F39" s="406"/>
      <c r="G39" s="406"/>
      <c r="H39" s="406"/>
      <c r="I39" s="406"/>
      <c r="J39" s="406"/>
    </row>
    <row r="40" spans="2:20" x14ac:dyDescent="0.25">
      <c r="B40" s="203" t="s">
        <v>171</v>
      </c>
      <c r="D40" s="408"/>
      <c r="E40" s="408"/>
      <c r="F40" s="408"/>
      <c r="G40" s="408"/>
      <c r="H40" s="408"/>
      <c r="I40" s="408"/>
      <c r="J40" s="408"/>
    </row>
    <row r="41" spans="2:20" x14ac:dyDescent="0.25">
      <c r="B41" s="203" t="s">
        <v>172</v>
      </c>
      <c r="D41" s="408"/>
      <c r="E41" s="408"/>
      <c r="F41" s="408"/>
      <c r="G41" s="408"/>
      <c r="H41" s="198" t="s">
        <v>174</v>
      </c>
      <c r="I41" s="410"/>
      <c r="J41" s="410"/>
    </row>
    <row r="42" spans="2:20" x14ac:dyDescent="0.25">
      <c r="B42" s="203" t="s">
        <v>173</v>
      </c>
      <c r="D42" s="406"/>
      <c r="E42" s="406"/>
      <c r="F42" s="406"/>
      <c r="G42" s="406"/>
      <c r="H42" s="406"/>
      <c r="I42" s="406"/>
      <c r="J42" s="406"/>
    </row>
    <row r="44" spans="2:20" ht="63.75" customHeight="1" x14ac:dyDescent="0.25">
      <c r="B44" s="403" t="s">
        <v>994</v>
      </c>
      <c r="C44" s="403"/>
      <c r="D44" s="403"/>
      <c r="E44" s="403"/>
      <c r="F44" s="403"/>
      <c r="G44" s="403"/>
      <c r="H44" s="403"/>
      <c r="I44" s="403"/>
      <c r="J44" s="403"/>
    </row>
    <row r="45" spans="2:20" x14ac:dyDescent="0.25">
      <c r="B45" s="201" t="s">
        <v>175</v>
      </c>
    </row>
    <row r="47" spans="2:20" x14ac:dyDescent="0.25">
      <c r="B47" s="206" t="s">
        <v>176</v>
      </c>
    </row>
    <row r="48" spans="2:20" ht="19.5" customHeight="1" x14ac:dyDescent="0.25">
      <c r="B48" s="220" t="s">
        <v>795</v>
      </c>
      <c r="C48" s="406"/>
      <c r="D48" s="406"/>
      <c r="E48" s="406"/>
      <c r="F48" s="406"/>
      <c r="G48" s="406"/>
      <c r="H48" s="406"/>
      <c r="I48" s="406"/>
      <c r="J48" s="406"/>
      <c r="L48" s="402"/>
      <c r="M48" s="402"/>
      <c r="N48" s="402"/>
      <c r="O48" s="402"/>
      <c r="P48" s="402"/>
      <c r="Q48" s="402"/>
      <c r="R48" s="402"/>
      <c r="S48" s="402"/>
      <c r="T48" s="402"/>
    </row>
    <row r="49" spans="2:20" ht="48" customHeight="1" x14ac:dyDescent="0.25">
      <c r="B49" s="402" t="s">
        <v>1002</v>
      </c>
      <c r="C49" s="402"/>
      <c r="D49" s="402"/>
      <c r="E49" s="402"/>
      <c r="F49" s="402"/>
      <c r="G49" s="402"/>
      <c r="H49" s="402"/>
      <c r="I49" s="402"/>
      <c r="J49" s="402"/>
      <c r="L49" s="218"/>
      <c r="M49" s="218"/>
      <c r="N49" s="218"/>
      <c r="O49" s="218"/>
      <c r="P49" s="218"/>
      <c r="Q49" s="218"/>
      <c r="R49" s="218"/>
      <c r="S49" s="218"/>
      <c r="T49" s="218"/>
    </row>
    <row r="51" spans="2:20" x14ac:dyDescent="0.25">
      <c r="B51" s="206" t="s">
        <v>177</v>
      </c>
      <c r="D51" s="198" t="s">
        <v>178</v>
      </c>
    </row>
    <row r="52" spans="2:20" x14ac:dyDescent="0.25">
      <c r="B52" s="203"/>
      <c r="C52" s="198" t="s">
        <v>995</v>
      </c>
    </row>
    <row r="53" spans="2:20" x14ac:dyDescent="0.25">
      <c r="B53" s="203"/>
      <c r="C53" s="198" t="s">
        <v>996</v>
      </c>
    </row>
    <row r="55" spans="2:20" x14ac:dyDescent="0.25">
      <c r="B55" s="206" t="s">
        <v>179</v>
      </c>
    </row>
    <row r="56" spans="2:20" x14ac:dyDescent="0.25">
      <c r="B56" s="206"/>
    </row>
    <row r="57" spans="2:20" ht="18" customHeight="1" x14ac:dyDescent="0.25">
      <c r="B57" s="220" t="s">
        <v>795</v>
      </c>
      <c r="C57" s="406"/>
      <c r="D57" s="406"/>
      <c r="E57" s="406"/>
      <c r="F57" s="406"/>
      <c r="G57" s="406"/>
      <c r="H57" s="406"/>
      <c r="I57" s="406"/>
      <c r="J57" s="406"/>
    </row>
    <row r="58" spans="2:20" ht="33.75" customHeight="1" x14ac:dyDescent="0.25">
      <c r="B58" s="402" t="s">
        <v>796</v>
      </c>
      <c r="C58" s="402"/>
      <c r="D58" s="402"/>
      <c r="E58" s="402"/>
      <c r="F58" s="402"/>
      <c r="G58" s="402"/>
      <c r="H58" s="402"/>
      <c r="I58" s="402"/>
      <c r="J58" s="402"/>
    </row>
    <row r="61" spans="2:20" x14ac:dyDescent="0.25">
      <c r="F61" s="404" t="s">
        <v>180</v>
      </c>
      <c r="G61" s="404"/>
      <c r="H61" s="404"/>
      <c r="I61" s="404"/>
      <c r="J61" s="405"/>
    </row>
    <row r="62" spans="2:20" x14ac:dyDescent="0.25">
      <c r="F62" s="209"/>
      <c r="G62" s="209"/>
      <c r="H62" s="209"/>
      <c r="I62" s="209"/>
      <c r="J62" s="209"/>
    </row>
    <row r="63" spans="2:20" x14ac:dyDescent="0.25">
      <c r="B63" s="206" t="s">
        <v>181</v>
      </c>
    </row>
    <row r="64" spans="2:20" x14ac:dyDescent="0.25">
      <c r="B64" s="203"/>
      <c r="C64" s="198" t="s">
        <v>997</v>
      </c>
    </row>
    <row r="66" spans="2:9" x14ac:dyDescent="0.25">
      <c r="B66" s="206" t="s">
        <v>182</v>
      </c>
      <c r="F66" s="198" t="s">
        <v>183</v>
      </c>
    </row>
    <row r="67" spans="2:9" x14ac:dyDescent="0.25">
      <c r="C67" s="402" t="s">
        <v>771</v>
      </c>
      <c r="D67" s="402"/>
      <c r="E67" s="402"/>
      <c r="F67" s="402"/>
      <c r="G67" s="402"/>
      <c r="H67" s="402"/>
      <c r="I67" s="402"/>
    </row>
    <row r="69" spans="2:9" x14ac:dyDescent="0.25">
      <c r="C69" s="198" t="s">
        <v>184</v>
      </c>
    </row>
    <row r="70" spans="2:9" x14ac:dyDescent="0.25">
      <c r="C70" s="198" t="s">
        <v>185</v>
      </c>
    </row>
    <row r="71" spans="2:9" x14ac:dyDescent="0.25">
      <c r="C71" s="198" t="s">
        <v>998</v>
      </c>
    </row>
    <row r="73" spans="2:9" x14ac:dyDescent="0.25">
      <c r="D73" s="207"/>
      <c r="E73" s="207"/>
      <c r="F73" s="207"/>
      <c r="G73" s="207"/>
      <c r="I73" s="219"/>
    </row>
    <row r="74" spans="2:9" x14ac:dyDescent="0.25">
      <c r="D74" s="409" t="s">
        <v>186</v>
      </c>
      <c r="E74" s="409"/>
      <c r="F74" s="409"/>
      <c r="G74" s="409"/>
      <c r="I74" s="208" t="s">
        <v>10</v>
      </c>
    </row>
  </sheetData>
  <sheetProtection selectLockedCells="1"/>
  <mergeCells count="23">
    <mergeCell ref="D74:G74"/>
    <mergeCell ref="B1:J1"/>
    <mergeCell ref="C10:J10"/>
    <mergeCell ref="C12:J12"/>
    <mergeCell ref="C14:J14"/>
    <mergeCell ref="C16:J16"/>
    <mergeCell ref="B5:J5"/>
    <mergeCell ref="I41:J41"/>
    <mergeCell ref="D41:G41"/>
    <mergeCell ref="L48:T48"/>
    <mergeCell ref="F61:J61"/>
    <mergeCell ref="C67:I67"/>
    <mergeCell ref="B44:J44"/>
    <mergeCell ref="C18:J18"/>
    <mergeCell ref="C48:J48"/>
    <mergeCell ref="B20:J20"/>
    <mergeCell ref="B35:J35"/>
    <mergeCell ref="D39:J39"/>
    <mergeCell ref="D40:J40"/>
    <mergeCell ref="D42:J42"/>
    <mergeCell ref="B49:J49"/>
    <mergeCell ref="C57:J57"/>
    <mergeCell ref="B58:J58"/>
  </mergeCells>
  <hyperlinks>
    <hyperlink ref="B45" r:id="rId1" xr:uid="{00000000-0004-0000-1C00-000000000000}"/>
  </hyperlinks>
  <pageMargins left="0.7" right="0.7" top="0.75" bottom="0.75" header="0.3" footer="0.3"/>
  <pageSetup scale="96" orientation="portrait" r:id="rId2"/>
  <rowBreaks count="1" manualBreakCount="1">
    <brk id="34" max="9" man="1"/>
  </rowBreaks>
  <drawing r:id="rId3"/>
  <legacyDrawing r:id="rId4"/>
  <mc:AlternateContent xmlns:mc="http://schemas.openxmlformats.org/markup-compatibility/2006">
    <mc:Choice Requires="x14">
      <controls>
        <mc:AlternateContent xmlns:mc="http://schemas.openxmlformats.org/markup-compatibility/2006">
          <mc:Choice Requires="x14">
            <control shapeId="75777" r:id="rId5" name="Check Box 1">
              <controlPr defaultSize="0" autoFill="0" autoLine="0" autoPict="0">
                <anchor moveWithCells="1">
                  <from>
                    <xdr:col>1</xdr:col>
                    <xdr:colOff>190500</xdr:colOff>
                    <xdr:row>51</xdr:row>
                    <xdr:rowOff>47625</xdr:rowOff>
                  </from>
                  <to>
                    <xdr:col>1</xdr:col>
                    <xdr:colOff>419100</xdr:colOff>
                    <xdr:row>51</xdr:row>
                    <xdr:rowOff>171450</xdr:rowOff>
                  </to>
                </anchor>
              </controlPr>
            </control>
          </mc:Choice>
        </mc:AlternateContent>
        <mc:AlternateContent xmlns:mc="http://schemas.openxmlformats.org/markup-compatibility/2006">
          <mc:Choice Requires="x14">
            <control shapeId="75778" r:id="rId6" name="Check Box 2">
              <controlPr defaultSize="0" autoFill="0" autoLine="0" autoPict="0">
                <anchor moveWithCells="1">
                  <from>
                    <xdr:col>1</xdr:col>
                    <xdr:colOff>190500</xdr:colOff>
                    <xdr:row>52</xdr:row>
                    <xdr:rowOff>47625</xdr:rowOff>
                  </from>
                  <to>
                    <xdr:col>1</xdr:col>
                    <xdr:colOff>419100</xdr:colOff>
                    <xdr:row>52</xdr:row>
                    <xdr:rowOff>171450</xdr:rowOff>
                  </to>
                </anchor>
              </controlPr>
            </control>
          </mc:Choice>
        </mc:AlternateContent>
        <mc:AlternateContent xmlns:mc="http://schemas.openxmlformats.org/markup-compatibility/2006">
          <mc:Choice Requires="x14">
            <control shapeId="75779" r:id="rId7" name="Check Box 3">
              <controlPr defaultSize="0" autoFill="0" autoLine="0" autoPict="0">
                <anchor moveWithCells="1">
                  <from>
                    <xdr:col>1</xdr:col>
                    <xdr:colOff>190500</xdr:colOff>
                    <xdr:row>63</xdr:row>
                    <xdr:rowOff>47625</xdr:rowOff>
                  </from>
                  <to>
                    <xdr:col>1</xdr:col>
                    <xdr:colOff>419100</xdr:colOff>
                    <xdr:row>63</xdr:row>
                    <xdr:rowOff>171450</xdr:rowOff>
                  </to>
                </anchor>
              </controlPr>
            </control>
          </mc:Choice>
        </mc:AlternateContent>
        <mc:AlternateContent xmlns:mc="http://schemas.openxmlformats.org/markup-compatibility/2006">
          <mc:Choice Requires="x14">
            <control shapeId="75780" r:id="rId8" name="Check Box 4">
              <controlPr defaultSize="0" autoFill="0" autoLine="0" autoPict="0">
                <anchor moveWithCells="1">
                  <from>
                    <xdr:col>1</xdr:col>
                    <xdr:colOff>190500</xdr:colOff>
                    <xdr:row>66</xdr:row>
                    <xdr:rowOff>9525</xdr:rowOff>
                  </from>
                  <to>
                    <xdr:col>1</xdr:col>
                    <xdr:colOff>419100</xdr:colOff>
                    <xdr:row>66</xdr:row>
                    <xdr:rowOff>133350</xdr:rowOff>
                  </to>
                </anchor>
              </controlPr>
            </control>
          </mc:Choice>
        </mc:AlternateContent>
        <mc:AlternateContent xmlns:mc="http://schemas.openxmlformats.org/markup-compatibility/2006">
          <mc:Choice Requires="x14">
            <control shapeId="75781" r:id="rId9" name="Check Box 5">
              <controlPr defaultSize="0" autoFill="0" autoLine="0" autoPict="0">
                <anchor moveWithCells="1">
                  <from>
                    <xdr:col>1</xdr:col>
                    <xdr:colOff>190500</xdr:colOff>
                    <xdr:row>68</xdr:row>
                    <xdr:rowOff>9525</xdr:rowOff>
                  </from>
                  <to>
                    <xdr:col>1</xdr:col>
                    <xdr:colOff>419100</xdr:colOff>
                    <xdr:row>68</xdr:row>
                    <xdr:rowOff>133350</xdr:rowOff>
                  </to>
                </anchor>
              </controlPr>
            </control>
          </mc:Choice>
        </mc:AlternateContent>
      </controls>
    </mc:Choice>
  </mc:AlternateContent>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theme="5" tint="0.39997558519241921"/>
  </sheetPr>
  <dimension ref="A1:I35"/>
  <sheetViews>
    <sheetView zoomScale="130" zoomScaleNormal="130" workbookViewId="0">
      <selection sqref="A1:I1"/>
    </sheetView>
  </sheetViews>
  <sheetFormatPr defaultRowHeight="15" x14ac:dyDescent="0.25"/>
  <sheetData>
    <row r="1" spans="1:9" x14ac:dyDescent="0.25">
      <c r="A1" s="412" t="s">
        <v>411</v>
      </c>
      <c r="B1" s="412"/>
      <c r="C1" s="412"/>
      <c r="D1" s="412"/>
      <c r="E1" s="412"/>
      <c r="F1" s="412"/>
      <c r="G1" s="412"/>
      <c r="H1" s="412"/>
      <c r="I1" s="412"/>
    </row>
    <row r="3" spans="1:9" x14ac:dyDescent="0.25">
      <c r="A3" s="380" t="s">
        <v>342</v>
      </c>
      <c r="B3" s="380"/>
      <c r="C3" s="380"/>
      <c r="D3" s="380"/>
      <c r="E3" s="380"/>
      <c r="F3" s="380"/>
      <c r="G3" s="380"/>
      <c r="H3" s="380"/>
      <c r="I3" s="380"/>
    </row>
    <row r="4" spans="1:9" x14ac:dyDescent="0.25">
      <c r="A4" s="380"/>
      <c r="B4" s="380"/>
      <c r="C4" s="380"/>
      <c r="D4" s="380"/>
      <c r="E4" s="380"/>
      <c r="F4" s="380"/>
      <c r="G4" s="380"/>
      <c r="H4" s="380"/>
      <c r="I4" s="380"/>
    </row>
    <row r="5" spans="1:9" x14ac:dyDescent="0.25">
      <c r="A5" s="380"/>
      <c r="B5" s="380"/>
      <c r="C5" s="380"/>
      <c r="D5" s="380"/>
      <c r="E5" s="380"/>
      <c r="F5" s="380"/>
      <c r="G5" s="380"/>
      <c r="H5" s="380"/>
      <c r="I5" s="380"/>
    </row>
    <row r="6" spans="1:9" x14ac:dyDescent="0.25">
      <c r="A6" s="380"/>
      <c r="B6" s="380"/>
      <c r="C6" s="380"/>
      <c r="D6" s="380"/>
      <c r="E6" s="380"/>
      <c r="F6" s="380"/>
      <c r="G6" s="380"/>
      <c r="H6" s="380"/>
      <c r="I6" s="380"/>
    </row>
    <row r="7" spans="1:9" x14ac:dyDescent="0.25">
      <c r="A7" s="380"/>
      <c r="B7" s="380"/>
      <c r="C7" s="380"/>
      <c r="D7" s="380"/>
      <c r="E7" s="380"/>
      <c r="F7" s="380"/>
      <c r="G7" s="380"/>
      <c r="H7" s="380"/>
      <c r="I7" s="380"/>
    </row>
    <row r="9" spans="1:9" x14ac:dyDescent="0.25">
      <c r="A9" s="283" t="s">
        <v>343</v>
      </c>
      <c r="B9" s="283"/>
      <c r="C9" s="283"/>
      <c r="D9" s="283"/>
      <c r="E9" s="283"/>
      <c r="F9" s="283"/>
      <c r="G9" s="283"/>
      <c r="H9" s="283"/>
      <c r="I9" s="283"/>
    </row>
    <row r="10" spans="1:9" ht="30.75" customHeight="1" x14ac:dyDescent="0.25">
      <c r="A10" s="283"/>
      <c r="B10" s="283"/>
      <c r="C10" s="283"/>
      <c r="D10" s="283"/>
      <c r="E10" s="283"/>
      <c r="F10" s="283"/>
      <c r="G10" s="283"/>
      <c r="H10" s="283"/>
      <c r="I10" s="283"/>
    </row>
    <row r="33" spans="1:9" ht="18.75" x14ac:dyDescent="0.25">
      <c r="A33" s="413" t="s">
        <v>339</v>
      </c>
      <c r="B33" s="413"/>
      <c r="C33" s="413"/>
      <c r="D33" s="413"/>
      <c r="E33" s="413"/>
      <c r="F33" s="413"/>
      <c r="G33" s="413"/>
      <c r="H33" s="413"/>
      <c r="I33" s="413"/>
    </row>
    <row r="34" spans="1:9" x14ac:dyDescent="0.25">
      <c r="A34" s="108" t="s">
        <v>340</v>
      </c>
    </row>
    <row r="35" spans="1:9" ht="93" customHeight="1" x14ac:dyDescent="0.25">
      <c r="A35" s="411" t="s">
        <v>341</v>
      </c>
      <c r="B35" s="411"/>
      <c r="C35" s="411"/>
      <c r="D35" s="411"/>
      <c r="E35" s="411"/>
      <c r="F35" s="411"/>
      <c r="G35" s="411"/>
      <c r="H35" s="411"/>
      <c r="I35" s="411"/>
    </row>
  </sheetData>
  <sheetProtection sheet="1" objects="1" scenarios="1" selectLockedCells="1"/>
  <mergeCells count="5">
    <mergeCell ref="A35:I35"/>
    <mergeCell ref="A3:I7"/>
    <mergeCell ref="A9:I10"/>
    <mergeCell ref="A1:I1"/>
    <mergeCell ref="A33:I33"/>
  </mergeCells>
  <pageMargins left="0.7" right="0.7" top="0.75" bottom="0.75" header="0.3" footer="0.3"/>
  <pageSetup orientation="portrait" horizontalDpi="0" verticalDpi="0"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theme="5" tint="0.39997558519241921"/>
  </sheetPr>
  <dimension ref="A1:A70"/>
  <sheetViews>
    <sheetView zoomScaleNormal="100" workbookViewId="0">
      <selection activeCell="A21" sqref="A21"/>
    </sheetView>
  </sheetViews>
  <sheetFormatPr defaultRowHeight="15" x14ac:dyDescent="0.25"/>
  <cols>
    <col min="1" max="1" width="81.7109375" customWidth="1"/>
  </cols>
  <sheetData>
    <row r="1" spans="1:1" ht="18.75" x14ac:dyDescent="0.3">
      <c r="A1" s="158" t="s">
        <v>388</v>
      </c>
    </row>
    <row r="3" spans="1:1" ht="94.5" x14ac:dyDescent="0.25">
      <c r="A3" s="109" t="s">
        <v>416</v>
      </c>
    </row>
    <row r="4" spans="1:1" x14ac:dyDescent="0.25">
      <c r="A4" s="5" t="s">
        <v>415</v>
      </c>
    </row>
    <row r="5" spans="1:1" ht="15.75" x14ac:dyDescent="0.25">
      <c r="A5" s="159" t="s">
        <v>417</v>
      </c>
    </row>
    <row r="6" spans="1:1" ht="15.75" x14ac:dyDescent="0.25">
      <c r="A6" s="159" t="s">
        <v>418</v>
      </c>
    </row>
    <row r="7" spans="1:1" ht="15.75" x14ac:dyDescent="0.25">
      <c r="A7" s="159" t="s">
        <v>419</v>
      </c>
    </row>
    <row r="8" spans="1:1" ht="15.75" x14ac:dyDescent="0.25">
      <c r="A8" s="159" t="s">
        <v>420</v>
      </c>
    </row>
    <row r="9" spans="1:1" ht="15.75" x14ac:dyDescent="0.25">
      <c r="A9" s="110"/>
    </row>
    <row r="10" spans="1:1" ht="15.75" x14ac:dyDescent="0.25">
      <c r="A10" s="160" t="s">
        <v>345</v>
      </c>
    </row>
    <row r="11" spans="1:1" ht="15.75" x14ac:dyDescent="0.25">
      <c r="A11" s="159" t="s">
        <v>814</v>
      </c>
    </row>
    <row r="12" spans="1:1" ht="15.75" x14ac:dyDescent="0.25">
      <c r="A12" s="159"/>
    </row>
    <row r="13" spans="1:1" x14ac:dyDescent="0.25">
      <c r="A13" s="5" t="s">
        <v>346</v>
      </c>
    </row>
    <row r="14" spans="1:1" x14ac:dyDescent="0.25">
      <c r="A14" t="s">
        <v>347</v>
      </c>
    </row>
    <row r="15" spans="1:1" x14ac:dyDescent="0.25">
      <c r="A15" t="s">
        <v>348</v>
      </c>
    </row>
    <row r="17" spans="1:1" x14ac:dyDescent="0.25">
      <c r="A17" s="5" t="s">
        <v>389</v>
      </c>
    </row>
    <row r="18" spans="1:1" x14ac:dyDescent="0.25">
      <c r="A18" t="s">
        <v>421</v>
      </c>
    </row>
    <row r="19" spans="1:1" x14ac:dyDescent="0.25">
      <c r="A19" t="s">
        <v>390</v>
      </c>
    </row>
    <row r="20" spans="1:1" x14ac:dyDescent="0.25">
      <c r="A20" t="s">
        <v>412</v>
      </c>
    </row>
    <row r="21" spans="1:1" x14ac:dyDescent="0.25">
      <c r="A21" t="s">
        <v>413</v>
      </c>
    </row>
    <row r="22" spans="1:1" x14ac:dyDescent="0.25">
      <c r="A22" t="s">
        <v>414</v>
      </c>
    </row>
    <row r="50" spans="1:1" x14ac:dyDescent="0.25">
      <c r="A50" t="s">
        <v>422</v>
      </c>
    </row>
    <row r="70" spans="1:1" x14ac:dyDescent="0.25">
      <c r="A70" s="5" t="s">
        <v>774</v>
      </c>
    </row>
  </sheetData>
  <sheetProtection selectLockedCells="1"/>
  <pageMargins left="0.7" right="0.7" top="0.75" bottom="0.75" header="0.3" footer="0.3"/>
  <pageSetup orientation="portrait"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A8F503-6B63-404B-99A2-8058724FFF30}">
  <sheetPr>
    <tabColor theme="5" tint="0.39997558519241921"/>
  </sheetPr>
  <dimension ref="A1:T64"/>
  <sheetViews>
    <sheetView zoomScaleNormal="100" workbookViewId="0">
      <selection sqref="A1:I1"/>
    </sheetView>
  </sheetViews>
  <sheetFormatPr defaultRowHeight="15" x14ac:dyDescent="0.25"/>
  <sheetData>
    <row r="1" spans="1:20" ht="23.25" x14ac:dyDescent="0.35">
      <c r="A1" s="389" t="s">
        <v>859</v>
      </c>
      <c r="B1" s="389"/>
      <c r="C1" s="389"/>
      <c r="D1" s="389"/>
      <c r="E1" s="389"/>
      <c r="F1" s="389"/>
      <c r="G1" s="389"/>
      <c r="H1" s="389"/>
      <c r="I1" s="389"/>
      <c r="T1" s="64" t="s">
        <v>911</v>
      </c>
    </row>
    <row r="2" spans="1:20" x14ac:dyDescent="0.25">
      <c r="T2" s="64" t="s">
        <v>912</v>
      </c>
    </row>
    <row r="3" spans="1:20" ht="59.25" customHeight="1" x14ac:dyDescent="0.25">
      <c r="A3" s="283" t="s">
        <v>860</v>
      </c>
      <c r="B3" s="283"/>
      <c r="C3" s="283"/>
      <c r="D3" s="283"/>
      <c r="E3" s="283"/>
      <c r="F3" s="283"/>
      <c r="G3" s="283"/>
      <c r="H3" s="283"/>
      <c r="I3" s="283"/>
      <c r="T3" s="64" t="s">
        <v>913</v>
      </c>
    </row>
    <row r="4" spans="1:20" x14ac:dyDescent="0.25">
      <c r="T4" s="64" t="s">
        <v>914</v>
      </c>
    </row>
    <row r="5" spans="1:20" ht="23.25" x14ac:dyDescent="0.35">
      <c r="A5" s="414" t="s">
        <v>859</v>
      </c>
      <c r="B5" s="414"/>
      <c r="C5" s="414"/>
      <c r="D5" s="414"/>
      <c r="E5" s="414"/>
      <c r="F5" s="414"/>
      <c r="G5" s="414"/>
      <c r="H5" s="414"/>
      <c r="I5" s="414"/>
    </row>
    <row r="6" spans="1:20" ht="15.75" x14ac:dyDescent="0.25">
      <c r="T6" s="237" t="s">
        <v>915</v>
      </c>
    </row>
    <row r="7" spans="1:20" ht="15.75" x14ac:dyDescent="0.25">
      <c r="A7" s="5" t="s">
        <v>903</v>
      </c>
      <c r="T7" s="237"/>
    </row>
    <row r="8" spans="1:20" ht="61.15" customHeight="1" x14ac:dyDescent="0.25">
      <c r="A8" s="283" t="s">
        <v>904</v>
      </c>
      <c r="B8" s="283"/>
      <c r="C8" s="283"/>
      <c r="D8" s="283"/>
      <c r="E8" s="283"/>
      <c r="F8" s="283"/>
      <c r="G8" s="283"/>
      <c r="H8" s="283"/>
      <c r="I8" s="283"/>
      <c r="T8" s="237" t="s">
        <v>916</v>
      </c>
    </row>
    <row r="9" spans="1:20" ht="15.75" x14ac:dyDescent="0.25">
      <c r="T9" s="237"/>
    </row>
    <row r="10" spans="1:20" ht="15.75" x14ac:dyDescent="0.25">
      <c r="A10" s="5" t="s">
        <v>905</v>
      </c>
      <c r="T10" s="237" t="s">
        <v>917</v>
      </c>
    </row>
    <row r="11" spans="1:20" ht="61.5" customHeight="1" x14ac:dyDescent="0.25">
      <c r="A11" s="283" t="s">
        <v>906</v>
      </c>
      <c r="B11" s="283"/>
      <c r="C11" s="283"/>
      <c r="D11" s="283"/>
      <c r="E11" s="283"/>
      <c r="F11" s="283"/>
      <c r="G11" s="283"/>
      <c r="H11" s="283"/>
      <c r="I11" s="283"/>
      <c r="T11" s="238" t="s">
        <v>918</v>
      </c>
    </row>
    <row r="13" spans="1:20" ht="45" customHeight="1" x14ac:dyDescent="0.25">
      <c r="A13" s="283" t="s">
        <v>907</v>
      </c>
      <c r="B13" s="283"/>
      <c r="C13" s="283"/>
      <c r="D13" s="283"/>
      <c r="E13" s="283"/>
      <c r="F13" s="283"/>
      <c r="G13" s="283"/>
      <c r="H13" s="283"/>
      <c r="I13" s="283"/>
    </row>
    <row r="14" spans="1:20" x14ac:dyDescent="0.25">
      <c r="A14" s="98"/>
      <c r="B14" s="98"/>
      <c r="C14" s="98"/>
      <c r="D14" s="98"/>
      <c r="E14" s="98"/>
      <c r="F14" s="98"/>
      <c r="G14" s="98"/>
      <c r="H14" s="98"/>
      <c r="I14" s="98"/>
    </row>
    <row r="15" spans="1:20" x14ac:dyDescent="0.25">
      <c r="A15" s="5" t="s">
        <v>919</v>
      </c>
    </row>
    <row r="16" spans="1:20" ht="40.5" customHeight="1" x14ac:dyDescent="0.25">
      <c r="A16" s="283" t="s">
        <v>908</v>
      </c>
      <c r="B16" s="283"/>
      <c r="C16" s="283"/>
      <c r="D16" s="283"/>
      <c r="E16" s="283"/>
      <c r="F16" s="283"/>
      <c r="G16" s="283"/>
      <c r="H16" s="283"/>
      <c r="I16" s="283"/>
    </row>
    <row r="17" spans="1:9" ht="87.75" customHeight="1" x14ac:dyDescent="0.25">
      <c r="A17" s="283" t="s">
        <v>909</v>
      </c>
      <c r="B17" s="283"/>
      <c r="C17" s="283"/>
      <c r="D17" s="283"/>
      <c r="E17" s="283"/>
      <c r="F17" s="283"/>
      <c r="G17" s="283"/>
      <c r="H17" s="283"/>
      <c r="I17" s="283"/>
    </row>
    <row r="18" spans="1:9" ht="88.5" customHeight="1" x14ac:dyDescent="0.25">
      <c r="A18" s="283" t="s">
        <v>910</v>
      </c>
      <c r="B18" s="283"/>
      <c r="C18" s="283"/>
      <c r="D18" s="283"/>
      <c r="E18" s="283"/>
      <c r="F18" s="283"/>
      <c r="G18" s="283"/>
      <c r="H18" s="283"/>
      <c r="I18" s="283"/>
    </row>
    <row r="20" spans="1:9" x14ac:dyDescent="0.25">
      <c r="A20" s="415" t="s">
        <v>920</v>
      </c>
      <c r="B20" s="415"/>
      <c r="C20" s="415"/>
      <c r="D20" s="415"/>
      <c r="E20" s="415"/>
      <c r="F20" s="415"/>
      <c r="G20" s="415"/>
      <c r="H20" s="415"/>
      <c r="I20" s="415"/>
    </row>
    <row r="22" spans="1:9" x14ac:dyDescent="0.25">
      <c r="A22" s="5" t="s">
        <v>861</v>
      </c>
    </row>
    <row r="23" spans="1:9" x14ac:dyDescent="0.25">
      <c r="A23" t="s">
        <v>862</v>
      </c>
    </row>
    <row r="24" spans="1:9" x14ac:dyDescent="0.25">
      <c r="A24" t="s">
        <v>863</v>
      </c>
    </row>
    <row r="25" spans="1:9" x14ac:dyDescent="0.25">
      <c r="A25" t="s">
        <v>864</v>
      </c>
    </row>
    <row r="26" spans="1:9" x14ac:dyDescent="0.25">
      <c r="A26" t="s">
        <v>865</v>
      </c>
    </row>
    <row r="27" spans="1:9" x14ac:dyDescent="0.25">
      <c r="A27" t="s">
        <v>866</v>
      </c>
    </row>
    <row r="28" spans="1:9" x14ac:dyDescent="0.25">
      <c r="A28" t="s">
        <v>867</v>
      </c>
    </row>
    <row r="29" spans="1:9" x14ac:dyDescent="0.25">
      <c r="A29" t="s">
        <v>868</v>
      </c>
    </row>
    <row r="47" ht="60.75" customHeight="1" x14ac:dyDescent="0.25"/>
    <row r="50" spans="1:9" x14ac:dyDescent="0.25">
      <c r="A50" s="5" t="s">
        <v>869</v>
      </c>
    </row>
    <row r="51" spans="1:9" x14ac:dyDescent="0.25">
      <c r="A51" t="s">
        <v>870</v>
      </c>
    </row>
    <row r="52" spans="1:9" x14ac:dyDescent="0.25">
      <c r="A52" t="s">
        <v>871</v>
      </c>
    </row>
    <row r="53" spans="1:9" x14ac:dyDescent="0.25">
      <c r="A53" t="s">
        <v>872</v>
      </c>
    </row>
    <row r="62" spans="1:9" x14ac:dyDescent="0.25">
      <c r="A62" s="98"/>
      <c r="B62" s="97"/>
      <c r="C62" s="98"/>
      <c r="D62" s="98"/>
      <c r="E62" s="98"/>
      <c r="F62" s="98"/>
      <c r="G62" s="98"/>
      <c r="H62" s="98"/>
      <c r="I62" s="98"/>
    </row>
    <row r="63" spans="1:9" x14ac:dyDescent="0.25">
      <c r="A63" s="98"/>
      <c r="B63" s="97"/>
      <c r="C63" s="98"/>
      <c r="D63" s="98"/>
      <c r="E63" s="98"/>
      <c r="F63" s="98"/>
      <c r="G63" s="98"/>
      <c r="H63" s="98"/>
      <c r="I63" s="98"/>
    </row>
    <row r="64" spans="1:9" x14ac:dyDescent="0.25">
      <c r="A64" s="97"/>
      <c r="B64" s="98"/>
      <c r="C64" s="98"/>
      <c r="D64" s="98"/>
      <c r="E64" s="98"/>
      <c r="F64" s="98"/>
      <c r="G64" s="98"/>
      <c r="H64" s="98"/>
      <c r="I64" s="98"/>
    </row>
  </sheetData>
  <mergeCells count="10">
    <mergeCell ref="A13:I13"/>
    <mergeCell ref="A16:I16"/>
    <mergeCell ref="A17:I17"/>
    <mergeCell ref="A18:I18"/>
    <mergeCell ref="A20:I20"/>
    <mergeCell ref="A3:I3"/>
    <mergeCell ref="A1:I1"/>
    <mergeCell ref="A5:I5"/>
    <mergeCell ref="A8:I8"/>
    <mergeCell ref="A11:I11"/>
  </mergeCells>
  <pageMargins left="0.7" right="0.7" top="0.75" bottom="0.75" header="0.3" footer="0.3"/>
  <pageSetup orientation="portrait" verticalDpi="0"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1B98C7-E53A-42A3-9B47-9A5402CF4F74}">
  <sheetPr>
    <tabColor theme="5" tint="0.39997558519241921"/>
  </sheetPr>
  <dimension ref="A1:N322"/>
  <sheetViews>
    <sheetView workbookViewId="0">
      <selection activeCell="N1" sqref="N1"/>
    </sheetView>
  </sheetViews>
  <sheetFormatPr defaultRowHeight="15" x14ac:dyDescent="0.25"/>
  <cols>
    <col min="1" max="1" width="1.42578125" customWidth="1"/>
    <col min="2" max="2" width="49.42578125" customWidth="1"/>
    <col min="3" max="3" width="12.7109375" style="3" customWidth="1"/>
    <col min="4" max="12" width="0" hidden="1" customWidth="1"/>
  </cols>
  <sheetData>
    <row r="1" spans="2:5" s="268" customFormat="1" ht="30" x14ac:dyDescent="0.45">
      <c r="B1" s="266" t="s">
        <v>1005</v>
      </c>
      <c r="C1" s="267" t="s">
        <v>1006</v>
      </c>
    </row>
    <row r="2" spans="2:5" s="15" customFormat="1" x14ac:dyDescent="0.25">
      <c r="B2" s="269"/>
      <c r="C2" s="270"/>
    </row>
    <row r="3" spans="2:5" x14ac:dyDescent="0.25">
      <c r="B3" s="4" t="s">
        <v>1007</v>
      </c>
      <c r="C3" s="265" t="s">
        <v>1008</v>
      </c>
      <c r="E3" t="s">
        <v>1007</v>
      </c>
    </row>
    <row r="4" spans="2:5" x14ac:dyDescent="0.25">
      <c r="B4" s="4" t="s">
        <v>1009</v>
      </c>
      <c r="C4" s="265" t="s">
        <v>1008</v>
      </c>
      <c r="E4" t="s">
        <v>1009</v>
      </c>
    </row>
    <row r="5" spans="2:5" x14ac:dyDescent="0.25">
      <c r="B5" s="4" t="s">
        <v>1010</v>
      </c>
      <c r="C5" s="265" t="s">
        <v>1011</v>
      </c>
      <c r="E5" t="s">
        <v>1010</v>
      </c>
    </row>
    <row r="6" spans="2:5" x14ac:dyDescent="0.25">
      <c r="B6" s="4" t="s">
        <v>1012</v>
      </c>
      <c r="C6" s="265" t="s">
        <v>1011</v>
      </c>
      <c r="E6" t="s">
        <v>1012</v>
      </c>
    </row>
    <row r="7" spans="2:5" x14ac:dyDescent="0.25">
      <c r="B7" s="4" t="s">
        <v>1013</v>
      </c>
      <c r="C7" s="265" t="s">
        <v>1014</v>
      </c>
      <c r="E7" t="s">
        <v>1013</v>
      </c>
    </row>
    <row r="8" spans="2:5" x14ac:dyDescent="0.25">
      <c r="B8" s="4" t="s">
        <v>1015</v>
      </c>
      <c r="C8" s="265" t="s">
        <v>1011</v>
      </c>
      <c r="E8" t="s">
        <v>1015</v>
      </c>
    </row>
    <row r="9" spans="2:5" x14ac:dyDescent="0.25">
      <c r="B9" s="4" t="s">
        <v>1016</v>
      </c>
      <c r="C9" s="265" t="s">
        <v>1011</v>
      </c>
      <c r="E9" t="s">
        <v>1016</v>
      </c>
    </row>
    <row r="10" spans="2:5" x14ac:dyDescent="0.25">
      <c r="B10" s="4" t="s">
        <v>1017</v>
      </c>
      <c r="C10" s="265" t="s">
        <v>1011</v>
      </c>
      <c r="E10" t="s">
        <v>1017</v>
      </c>
    </row>
    <row r="11" spans="2:5" x14ac:dyDescent="0.25">
      <c r="B11" s="4" t="s">
        <v>1018</v>
      </c>
      <c r="C11" s="265" t="s">
        <v>1008</v>
      </c>
      <c r="E11" t="s">
        <v>1018</v>
      </c>
    </row>
    <row r="12" spans="2:5" x14ac:dyDescent="0.25">
      <c r="B12" s="4" t="s">
        <v>1019</v>
      </c>
      <c r="C12" s="265" t="s">
        <v>1011</v>
      </c>
      <c r="E12" t="s">
        <v>1019</v>
      </c>
    </row>
    <row r="13" spans="2:5" x14ac:dyDescent="0.25">
      <c r="B13" s="4" t="s">
        <v>1020</v>
      </c>
      <c r="C13" s="265" t="s">
        <v>1014</v>
      </c>
      <c r="E13" t="s">
        <v>1020</v>
      </c>
    </row>
    <row r="14" spans="2:5" x14ac:dyDescent="0.25">
      <c r="B14" s="4" t="s">
        <v>1021</v>
      </c>
      <c r="C14" s="265" t="s">
        <v>1008</v>
      </c>
      <c r="E14" t="s">
        <v>1021</v>
      </c>
    </row>
    <row r="15" spans="2:5" x14ac:dyDescent="0.25">
      <c r="B15" s="4" t="s">
        <v>1022</v>
      </c>
      <c r="C15" s="265" t="s">
        <v>1008</v>
      </c>
      <c r="E15" t="s">
        <v>1022</v>
      </c>
    </row>
    <row r="16" spans="2:5" x14ac:dyDescent="0.25">
      <c r="B16" s="4" t="s">
        <v>1023</v>
      </c>
      <c r="C16" s="265" t="s">
        <v>1011</v>
      </c>
      <c r="E16" t="s">
        <v>1023</v>
      </c>
    </row>
    <row r="17" spans="2:5" x14ac:dyDescent="0.25">
      <c r="B17" s="4" t="s">
        <v>1024</v>
      </c>
      <c r="C17" s="265" t="s">
        <v>1011</v>
      </c>
      <c r="E17" t="s">
        <v>1024</v>
      </c>
    </row>
    <row r="18" spans="2:5" x14ac:dyDescent="0.25">
      <c r="B18" s="4" t="s">
        <v>1025</v>
      </c>
      <c r="C18" s="265" t="s">
        <v>1011</v>
      </c>
      <c r="E18" t="s">
        <v>1025</v>
      </c>
    </row>
    <row r="19" spans="2:5" x14ac:dyDescent="0.25">
      <c r="B19" s="4" t="s">
        <v>1026</v>
      </c>
      <c r="C19" s="265" t="s">
        <v>1011</v>
      </c>
      <c r="E19" t="s">
        <v>1026</v>
      </c>
    </row>
    <row r="20" spans="2:5" x14ac:dyDescent="0.25">
      <c r="B20" s="4" t="s">
        <v>1027</v>
      </c>
      <c r="C20" s="265" t="s">
        <v>1008</v>
      </c>
      <c r="E20" t="s">
        <v>1027</v>
      </c>
    </row>
    <row r="21" spans="2:5" x14ac:dyDescent="0.25">
      <c r="B21" s="4" t="s">
        <v>1028</v>
      </c>
      <c r="C21" s="265" t="s">
        <v>1008</v>
      </c>
      <c r="E21" t="s">
        <v>1028</v>
      </c>
    </row>
    <row r="22" spans="2:5" x14ac:dyDescent="0.25">
      <c r="B22" s="4" t="s">
        <v>1029</v>
      </c>
      <c r="C22" s="265" t="s">
        <v>1014</v>
      </c>
      <c r="E22" t="s">
        <v>1029</v>
      </c>
    </row>
    <row r="23" spans="2:5" x14ac:dyDescent="0.25">
      <c r="B23" s="4" t="s">
        <v>1030</v>
      </c>
      <c r="C23" s="265" t="s">
        <v>1008</v>
      </c>
      <c r="E23" t="s">
        <v>1030</v>
      </c>
    </row>
    <row r="24" spans="2:5" x14ac:dyDescent="0.25">
      <c r="B24" s="4" t="s">
        <v>1031</v>
      </c>
      <c r="C24" s="265" t="s">
        <v>1014</v>
      </c>
      <c r="E24" t="s">
        <v>1031</v>
      </c>
    </row>
    <row r="25" spans="2:5" x14ac:dyDescent="0.25">
      <c r="B25" s="4" t="s">
        <v>1032</v>
      </c>
      <c r="C25" s="265" t="s">
        <v>1014</v>
      </c>
      <c r="E25" t="s">
        <v>1032</v>
      </c>
    </row>
    <row r="26" spans="2:5" x14ac:dyDescent="0.25">
      <c r="B26" s="4" t="s">
        <v>1033</v>
      </c>
      <c r="C26" s="265" t="s">
        <v>1008</v>
      </c>
      <c r="E26" t="s">
        <v>1033</v>
      </c>
    </row>
    <row r="27" spans="2:5" x14ac:dyDescent="0.25">
      <c r="B27" s="4" t="s">
        <v>1034</v>
      </c>
      <c r="C27" s="265" t="s">
        <v>1008</v>
      </c>
      <c r="E27" t="s">
        <v>1034</v>
      </c>
    </row>
    <row r="28" spans="2:5" x14ac:dyDescent="0.25">
      <c r="B28" s="4" t="s">
        <v>1035</v>
      </c>
      <c r="C28" s="265" t="s">
        <v>1014</v>
      </c>
      <c r="E28" t="s">
        <v>1035</v>
      </c>
    </row>
    <row r="29" spans="2:5" x14ac:dyDescent="0.25">
      <c r="B29" s="4" t="s">
        <v>1036</v>
      </c>
      <c r="C29" s="265" t="s">
        <v>1008</v>
      </c>
      <c r="E29" t="s">
        <v>1036</v>
      </c>
    </row>
    <row r="30" spans="2:5" x14ac:dyDescent="0.25">
      <c r="B30" s="4" t="s">
        <v>1037</v>
      </c>
      <c r="C30" s="265" t="s">
        <v>1008</v>
      </c>
      <c r="E30" t="s">
        <v>1037</v>
      </c>
    </row>
    <row r="31" spans="2:5" x14ac:dyDescent="0.25">
      <c r="B31" s="4" t="s">
        <v>1038</v>
      </c>
      <c r="C31" s="265" t="s">
        <v>1014</v>
      </c>
      <c r="E31" t="s">
        <v>1038</v>
      </c>
    </row>
    <row r="32" spans="2:5" x14ac:dyDescent="0.25">
      <c r="B32" s="4" t="s">
        <v>1039</v>
      </c>
      <c r="C32" s="265" t="s">
        <v>1014</v>
      </c>
      <c r="E32" t="s">
        <v>1039</v>
      </c>
    </row>
    <row r="33" spans="2:5" x14ac:dyDescent="0.25">
      <c r="B33" s="4" t="s">
        <v>1040</v>
      </c>
      <c r="C33" s="265" t="s">
        <v>1014</v>
      </c>
      <c r="E33" t="s">
        <v>1040</v>
      </c>
    </row>
    <row r="34" spans="2:5" x14ac:dyDescent="0.25">
      <c r="B34" s="4" t="s">
        <v>1041</v>
      </c>
      <c r="C34" s="265" t="s">
        <v>1008</v>
      </c>
      <c r="E34" t="s">
        <v>1041</v>
      </c>
    </row>
    <row r="35" spans="2:5" x14ac:dyDescent="0.25">
      <c r="B35" s="4" t="s">
        <v>1042</v>
      </c>
      <c r="C35" s="265" t="s">
        <v>1011</v>
      </c>
      <c r="E35" t="s">
        <v>1042</v>
      </c>
    </row>
    <row r="36" spans="2:5" x14ac:dyDescent="0.25">
      <c r="B36" s="4" t="s">
        <v>1043</v>
      </c>
      <c r="C36" s="265" t="s">
        <v>1008</v>
      </c>
      <c r="E36" t="s">
        <v>1043</v>
      </c>
    </row>
    <row r="37" spans="2:5" x14ac:dyDescent="0.25">
      <c r="B37" s="4" t="s">
        <v>1044</v>
      </c>
      <c r="C37" s="265" t="s">
        <v>1014</v>
      </c>
      <c r="E37" t="s">
        <v>1044</v>
      </c>
    </row>
    <row r="38" spans="2:5" x14ac:dyDescent="0.25">
      <c r="B38" s="4" t="s">
        <v>1045</v>
      </c>
      <c r="C38" s="265" t="s">
        <v>1008</v>
      </c>
      <c r="E38" t="s">
        <v>1045</v>
      </c>
    </row>
    <row r="39" spans="2:5" x14ac:dyDescent="0.25">
      <c r="B39" s="4" t="s">
        <v>1046</v>
      </c>
      <c r="C39" s="265" t="s">
        <v>1011</v>
      </c>
      <c r="E39" t="s">
        <v>1046</v>
      </c>
    </row>
    <row r="40" spans="2:5" x14ac:dyDescent="0.25">
      <c r="B40" s="4" t="s">
        <v>1047</v>
      </c>
      <c r="C40" s="265" t="s">
        <v>1011</v>
      </c>
      <c r="E40" t="s">
        <v>1047</v>
      </c>
    </row>
    <row r="41" spans="2:5" x14ac:dyDescent="0.25">
      <c r="B41" s="4" t="s">
        <v>1048</v>
      </c>
      <c r="C41" s="265" t="s">
        <v>1008</v>
      </c>
      <c r="E41" t="s">
        <v>1048</v>
      </c>
    </row>
    <row r="42" spans="2:5" x14ac:dyDescent="0.25">
      <c r="B42" s="4" t="s">
        <v>1049</v>
      </c>
      <c r="C42" s="265" t="s">
        <v>1008</v>
      </c>
      <c r="E42" t="s">
        <v>1049</v>
      </c>
    </row>
    <row r="43" spans="2:5" x14ac:dyDescent="0.25">
      <c r="B43" s="4" t="s">
        <v>1050</v>
      </c>
      <c r="C43" s="265" t="s">
        <v>1011</v>
      </c>
      <c r="E43" t="s">
        <v>1050</v>
      </c>
    </row>
    <row r="44" spans="2:5" x14ac:dyDescent="0.25">
      <c r="B44" s="4" t="s">
        <v>1051</v>
      </c>
      <c r="C44" s="265" t="s">
        <v>1011</v>
      </c>
      <c r="E44" t="s">
        <v>1051</v>
      </c>
    </row>
    <row r="45" spans="2:5" x14ac:dyDescent="0.25">
      <c r="B45" s="4" t="s">
        <v>1052</v>
      </c>
      <c r="C45" s="265" t="s">
        <v>1011</v>
      </c>
      <c r="E45" t="s">
        <v>1052</v>
      </c>
    </row>
    <row r="46" spans="2:5" x14ac:dyDescent="0.25">
      <c r="B46" s="4" t="s">
        <v>1053</v>
      </c>
      <c r="C46" s="265" t="s">
        <v>1011</v>
      </c>
      <c r="E46" t="s">
        <v>1053</v>
      </c>
    </row>
    <row r="47" spans="2:5" x14ac:dyDescent="0.25">
      <c r="B47" s="4" t="s">
        <v>1054</v>
      </c>
      <c r="C47" s="265" t="s">
        <v>1008</v>
      </c>
      <c r="E47" t="s">
        <v>1054</v>
      </c>
    </row>
    <row r="48" spans="2:5" x14ac:dyDescent="0.25">
      <c r="B48" s="4" t="s">
        <v>1055</v>
      </c>
      <c r="C48" s="265" t="s">
        <v>1008</v>
      </c>
      <c r="E48" t="s">
        <v>1055</v>
      </c>
    </row>
    <row r="49" spans="1:14" x14ac:dyDescent="0.25">
      <c r="B49" s="4" t="s">
        <v>1056</v>
      </c>
      <c r="C49" s="265" t="s">
        <v>1014</v>
      </c>
      <c r="E49" t="s">
        <v>1056</v>
      </c>
    </row>
    <row r="50" spans="1:14" x14ac:dyDescent="0.25">
      <c r="B50" s="4" t="s">
        <v>1057</v>
      </c>
      <c r="C50" s="265" t="s">
        <v>1014</v>
      </c>
      <c r="E50" t="s">
        <v>1057</v>
      </c>
    </row>
    <row r="51" spans="1:14" x14ac:dyDescent="0.25">
      <c r="B51" s="4" t="s">
        <v>1058</v>
      </c>
      <c r="C51" s="265" t="s">
        <v>1014</v>
      </c>
      <c r="E51" t="s">
        <v>1058</v>
      </c>
    </row>
    <row r="52" spans="1:14" x14ac:dyDescent="0.25">
      <c r="B52" s="4" t="s">
        <v>1059</v>
      </c>
      <c r="C52" s="265" t="s">
        <v>1008</v>
      </c>
      <c r="E52" t="s">
        <v>1059</v>
      </c>
    </row>
    <row r="53" spans="1:14" x14ac:dyDescent="0.25">
      <c r="B53" s="4" t="s">
        <v>1060</v>
      </c>
      <c r="C53" s="265" t="s">
        <v>1008</v>
      </c>
      <c r="E53" t="s">
        <v>1060</v>
      </c>
    </row>
    <row r="54" spans="1:14" x14ac:dyDescent="0.25">
      <c r="B54" s="4" t="s">
        <v>1061</v>
      </c>
      <c r="C54" s="265" t="s">
        <v>1008</v>
      </c>
      <c r="E54" s="271" t="s">
        <v>1061</v>
      </c>
    </row>
    <row r="55" spans="1:14" x14ac:dyDescent="0.25">
      <c r="B55" s="4" t="s">
        <v>1062</v>
      </c>
      <c r="C55" s="265" t="s">
        <v>1014</v>
      </c>
      <c r="E55" t="s">
        <v>1063</v>
      </c>
    </row>
    <row r="56" spans="1:14" x14ac:dyDescent="0.25">
      <c r="B56" s="4" t="s">
        <v>1064</v>
      </c>
      <c r="C56" s="265" t="s">
        <v>1011</v>
      </c>
      <c r="E56" t="s">
        <v>1064</v>
      </c>
    </row>
    <row r="57" spans="1:14" x14ac:dyDescent="0.25">
      <c r="B57" s="4" t="s">
        <v>1065</v>
      </c>
      <c r="C57" s="265" t="s">
        <v>1011</v>
      </c>
      <c r="E57" t="s">
        <v>1065</v>
      </c>
    </row>
    <row r="58" spans="1:14" x14ac:dyDescent="0.25">
      <c r="B58" s="4" t="s">
        <v>1066</v>
      </c>
      <c r="C58" s="265" t="s">
        <v>1011</v>
      </c>
      <c r="E58" t="s">
        <v>1066</v>
      </c>
    </row>
    <row r="59" spans="1:14" s="3" customFormat="1" x14ac:dyDescent="0.25">
      <c r="A59"/>
      <c r="B59" s="4" t="s">
        <v>1067</v>
      </c>
      <c r="C59" s="265" t="s">
        <v>1011</v>
      </c>
      <c r="D59"/>
      <c r="E59" t="s">
        <v>1067</v>
      </c>
      <c r="F59"/>
      <c r="G59"/>
      <c r="H59"/>
      <c r="I59"/>
      <c r="J59"/>
      <c r="K59"/>
      <c r="L59"/>
      <c r="M59"/>
      <c r="N59"/>
    </row>
    <row r="60" spans="1:14" s="3" customFormat="1" x14ac:dyDescent="0.25">
      <c r="A60"/>
      <c r="B60" s="4" t="s">
        <v>1068</v>
      </c>
      <c r="C60" s="265" t="s">
        <v>1011</v>
      </c>
      <c r="D60"/>
      <c r="E60" t="s">
        <v>1068</v>
      </c>
      <c r="F60"/>
      <c r="G60"/>
      <c r="H60"/>
      <c r="I60"/>
      <c r="J60"/>
      <c r="K60"/>
      <c r="L60"/>
      <c r="M60"/>
      <c r="N60"/>
    </row>
    <row r="61" spans="1:14" s="3" customFormat="1" x14ac:dyDescent="0.25">
      <c r="A61"/>
      <c r="B61" s="4" t="s">
        <v>1069</v>
      </c>
      <c r="C61" s="265" t="s">
        <v>1011</v>
      </c>
      <c r="D61"/>
      <c r="E61" t="s">
        <v>1069</v>
      </c>
      <c r="F61"/>
      <c r="G61"/>
      <c r="H61"/>
      <c r="I61"/>
      <c r="J61"/>
      <c r="K61"/>
      <c r="L61"/>
      <c r="M61"/>
      <c r="N61"/>
    </row>
    <row r="62" spans="1:14" s="3" customFormat="1" x14ac:dyDescent="0.25">
      <c r="A62"/>
      <c r="B62" s="4" t="s">
        <v>1070</v>
      </c>
      <c r="C62" s="265" t="s">
        <v>1011</v>
      </c>
      <c r="D62"/>
      <c r="E62" t="s">
        <v>1070</v>
      </c>
      <c r="F62"/>
      <c r="G62"/>
      <c r="H62"/>
      <c r="I62"/>
      <c r="J62"/>
      <c r="K62"/>
      <c r="L62"/>
      <c r="M62"/>
      <c r="N62"/>
    </row>
    <row r="63" spans="1:14" s="3" customFormat="1" x14ac:dyDescent="0.25">
      <c r="A63"/>
      <c r="B63" s="4" t="s">
        <v>1071</v>
      </c>
      <c r="C63" s="265" t="s">
        <v>1014</v>
      </c>
      <c r="D63"/>
      <c r="E63" s="271" t="s">
        <v>1071</v>
      </c>
      <c r="F63"/>
      <c r="G63"/>
      <c r="H63"/>
      <c r="I63"/>
      <c r="J63"/>
      <c r="K63"/>
      <c r="L63"/>
      <c r="M63"/>
      <c r="N63"/>
    </row>
    <row r="64" spans="1:14" s="3" customFormat="1" x14ac:dyDescent="0.25">
      <c r="A64"/>
      <c r="B64" s="4" t="s">
        <v>1072</v>
      </c>
      <c r="C64" s="265" t="s">
        <v>1008</v>
      </c>
      <c r="D64"/>
      <c r="E64" t="s">
        <v>1072</v>
      </c>
      <c r="F64"/>
      <c r="G64"/>
      <c r="H64"/>
      <c r="I64"/>
      <c r="J64"/>
      <c r="K64"/>
      <c r="L64"/>
      <c r="M64"/>
      <c r="N64"/>
    </row>
    <row r="65" spans="1:14" s="3" customFormat="1" x14ac:dyDescent="0.25">
      <c r="A65"/>
      <c r="B65" s="4" t="s">
        <v>1073</v>
      </c>
      <c r="C65" s="265" t="s">
        <v>1011</v>
      </c>
      <c r="D65"/>
      <c r="E65" t="s">
        <v>1073</v>
      </c>
      <c r="F65"/>
      <c r="G65"/>
      <c r="H65"/>
      <c r="I65"/>
      <c r="J65"/>
      <c r="K65"/>
      <c r="L65"/>
      <c r="M65"/>
      <c r="N65"/>
    </row>
    <row r="66" spans="1:14" s="3" customFormat="1" x14ac:dyDescent="0.25">
      <c r="A66"/>
      <c r="B66" s="4" t="s">
        <v>1074</v>
      </c>
      <c r="C66" s="265" t="s">
        <v>1008</v>
      </c>
      <c r="D66"/>
      <c r="E66" t="s">
        <v>1074</v>
      </c>
      <c r="F66"/>
      <c r="G66"/>
      <c r="H66"/>
      <c r="I66"/>
      <c r="J66"/>
      <c r="K66"/>
      <c r="L66"/>
      <c r="M66"/>
      <c r="N66"/>
    </row>
    <row r="67" spans="1:14" s="3" customFormat="1" x14ac:dyDescent="0.25">
      <c r="A67"/>
      <c r="B67" s="4" t="s">
        <v>1075</v>
      </c>
      <c r="C67" s="265" t="s">
        <v>1008</v>
      </c>
      <c r="D67"/>
      <c r="E67" t="s">
        <v>1075</v>
      </c>
      <c r="F67"/>
      <c r="G67"/>
      <c r="H67"/>
      <c r="I67"/>
      <c r="J67"/>
      <c r="K67"/>
      <c r="L67"/>
      <c r="M67"/>
      <c r="N67"/>
    </row>
    <row r="68" spans="1:14" s="3" customFormat="1" x14ac:dyDescent="0.25">
      <c r="A68"/>
      <c r="B68" s="4" t="s">
        <v>1076</v>
      </c>
      <c r="C68" s="265" t="s">
        <v>1014</v>
      </c>
      <c r="D68"/>
      <c r="E68" t="s">
        <v>1076</v>
      </c>
      <c r="F68"/>
      <c r="G68"/>
      <c r="H68"/>
      <c r="I68"/>
      <c r="J68"/>
      <c r="K68"/>
      <c r="L68"/>
      <c r="M68"/>
      <c r="N68"/>
    </row>
    <row r="69" spans="1:14" s="3" customFormat="1" x14ac:dyDescent="0.25">
      <c r="A69"/>
      <c r="B69" s="4" t="s">
        <v>1077</v>
      </c>
      <c r="C69" s="265" t="s">
        <v>1008</v>
      </c>
      <c r="D69"/>
      <c r="E69" t="s">
        <v>1077</v>
      </c>
      <c r="F69"/>
      <c r="G69"/>
      <c r="H69"/>
      <c r="I69"/>
      <c r="J69"/>
      <c r="K69"/>
      <c r="L69"/>
      <c r="M69"/>
      <c r="N69"/>
    </row>
    <row r="70" spans="1:14" s="3" customFormat="1" x14ac:dyDescent="0.25">
      <c r="A70"/>
      <c r="B70" s="4" t="s">
        <v>1078</v>
      </c>
      <c r="C70" s="265" t="s">
        <v>1014</v>
      </c>
      <c r="D70"/>
      <c r="E70" t="s">
        <v>1078</v>
      </c>
      <c r="F70"/>
      <c r="G70"/>
      <c r="H70"/>
      <c r="I70"/>
      <c r="J70"/>
      <c r="K70"/>
      <c r="L70"/>
      <c r="M70"/>
      <c r="N70"/>
    </row>
    <row r="71" spans="1:14" s="3" customFormat="1" x14ac:dyDescent="0.25">
      <c r="A71"/>
      <c r="B71" s="4" t="s">
        <v>1079</v>
      </c>
      <c r="C71" s="265" t="s">
        <v>1014</v>
      </c>
      <c r="D71"/>
      <c r="E71" t="s">
        <v>1079</v>
      </c>
      <c r="F71"/>
      <c r="G71"/>
      <c r="H71"/>
      <c r="I71"/>
      <c r="J71"/>
      <c r="K71"/>
      <c r="L71"/>
      <c r="M71"/>
      <c r="N71"/>
    </row>
    <row r="72" spans="1:14" s="3" customFormat="1" x14ac:dyDescent="0.25">
      <c r="A72"/>
      <c r="B72" s="4" t="s">
        <v>1080</v>
      </c>
      <c r="C72" s="265" t="s">
        <v>1014</v>
      </c>
      <c r="D72"/>
      <c r="E72" t="s">
        <v>1080</v>
      </c>
      <c r="F72"/>
      <c r="G72"/>
      <c r="H72"/>
      <c r="I72"/>
      <c r="J72"/>
      <c r="K72"/>
      <c r="L72"/>
      <c r="M72"/>
      <c r="N72"/>
    </row>
    <row r="73" spans="1:14" s="3" customFormat="1" x14ac:dyDescent="0.25">
      <c r="A73"/>
      <c r="B73" s="4" t="s">
        <v>1081</v>
      </c>
      <c r="C73" s="265" t="s">
        <v>1014</v>
      </c>
      <c r="D73"/>
      <c r="E73" t="s">
        <v>1081</v>
      </c>
      <c r="F73"/>
      <c r="G73"/>
      <c r="H73"/>
      <c r="I73"/>
      <c r="J73"/>
      <c r="K73"/>
      <c r="L73"/>
      <c r="M73"/>
      <c r="N73"/>
    </row>
    <row r="74" spans="1:14" s="3" customFormat="1" x14ac:dyDescent="0.25">
      <c r="A74"/>
      <c r="B74" s="4" t="s">
        <v>1082</v>
      </c>
      <c r="C74" s="265" t="s">
        <v>1008</v>
      </c>
      <c r="D74"/>
      <c r="E74" t="s">
        <v>1082</v>
      </c>
      <c r="F74"/>
      <c r="G74"/>
      <c r="H74"/>
      <c r="I74"/>
      <c r="J74"/>
      <c r="K74"/>
      <c r="L74"/>
      <c r="M74"/>
      <c r="N74"/>
    </row>
    <row r="75" spans="1:14" s="3" customFormat="1" x14ac:dyDescent="0.25">
      <c r="A75"/>
      <c r="B75" s="4" t="s">
        <v>1083</v>
      </c>
      <c r="C75" s="265" t="s">
        <v>1011</v>
      </c>
      <c r="D75"/>
      <c r="E75" t="s">
        <v>1083</v>
      </c>
      <c r="F75"/>
      <c r="G75"/>
      <c r="H75"/>
      <c r="I75"/>
      <c r="J75"/>
      <c r="K75"/>
      <c r="L75"/>
      <c r="M75"/>
      <c r="N75"/>
    </row>
    <row r="76" spans="1:14" x14ac:dyDescent="0.25">
      <c r="B76" s="4" t="s">
        <v>1084</v>
      </c>
      <c r="C76" s="265" t="s">
        <v>1011</v>
      </c>
      <c r="E76" t="s">
        <v>1084</v>
      </c>
    </row>
    <row r="77" spans="1:14" x14ac:dyDescent="0.25">
      <c r="B77" s="4" t="s">
        <v>1085</v>
      </c>
      <c r="C77" s="265" t="s">
        <v>1014</v>
      </c>
      <c r="E77" t="s">
        <v>1085</v>
      </c>
    </row>
    <row r="78" spans="1:14" x14ac:dyDescent="0.25">
      <c r="B78" s="4" t="s">
        <v>1086</v>
      </c>
      <c r="C78" s="265" t="s">
        <v>1011</v>
      </c>
      <c r="E78" t="s">
        <v>1086</v>
      </c>
    </row>
    <row r="79" spans="1:14" x14ac:dyDescent="0.25">
      <c r="B79" s="4" t="s">
        <v>1087</v>
      </c>
      <c r="C79" s="265" t="s">
        <v>1011</v>
      </c>
      <c r="E79" t="s">
        <v>1087</v>
      </c>
    </row>
    <row r="80" spans="1:14" x14ac:dyDescent="0.25">
      <c r="B80" s="4" t="s">
        <v>1088</v>
      </c>
      <c r="C80" s="265" t="s">
        <v>1011</v>
      </c>
      <c r="E80" t="s">
        <v>1088</v>
      </c>
    </row>
    <row r="81" spans="2:5" x14ac:dyDescent="0.25">
      <c r="B81" s="4" t="s">
        <v>1089</v>
      </c>
      <c r="C81" s="265" t="s">
        <v>1011</v>
      </c>
      <c r="E81" t="s">
        <v>1089</v>
      </c>
    </row>
    <row r="82" spans="2:5" x14ac:dyDescent="0.25">
      <c r="B82" s="4" t="s">
        <v>1090</v>
      </c>
      <c r="C82" s="265" t="s">
        <v>1014</v>
      </c>
      <c r="E82" t="s">
        <v>1090</v>
      </c>
    </row>
    <row r="83" spans="2:5" x14ac:dyDescent="0.25">
      <c r="B83" s="4" t="s">
        <v>1091</v>
      </c>
      <c r="C83" s="265" t="s">
        <v>1014</v>
      </c>
      <c r="E83" t="s">
        <v>1091</v>
      </c>
    </row>
    <row r="84" spans="2:5" x14ac:dyDescent="0.25">
      <c r="B84" s="4" t="s">
        <v>1092</v>
      </c>
      <c r="C84" s="265" t="s">
        <v>1008</v>
      </c>
      <c r="E84" t="s">
        <v>1092</v>
      </c>
    </row>
    <row r="85" spans="2:5" x14ac:dyDescent="0.25">
      <c r="B85" s="4" t="s">
        <v>1093</v>
      </c>
      <c r="C85" s="265" t="s">
        <v>1008</v>
      </c>
      <c r="E85" t="s">
        <v>1093</v>
      </c>
    </row>
    <row r="86" spans="2:5" x14ac:dyDescent="0.25">
      <c r="B86" s="4" t="s">
        <v>1094</v>
      </c>
      <c r="C86" s="265" t="s">
        <v>1014</v>
      </c>
      <c r="E86" t="s">
        <v>1094</v>
      </c>
    </row>
    <row r="87" spans="2:5" x14ac:dyDescent="0.25">
      <c r="B87" s="4" t="s">
        <v>1095</v>
      </c>
      <c r="C87" s="265" t="s">
        <v>1008</v>
      </c>
      <c r="E87" t="s">
        <v>1095</v>
      </c>
    </row>
    <row r="88" spans="2:5" x14ac:dyDescent="0.25">
      <c r="B88" s="4" t="s">
        <v>1096</v>
      </c>
      <c r="C88" s="265" t="s">
        <v>1011</v>
      </c>
      <c r="E88" t="s">
        <v>1096</v>
      </c>
    </row>
    <row r="89" spans="2:5" x14ac:dyDescent="0.25">
      <c r="B89" s="4" t="s">
        <v>1097</v>
      </c>
      <c r="C89" s="265" t="s">
        <v>1011</v>
      </c>
      <c r="E89" t="s">
        <v>1097</v>
      </c>
    </row>
    <row r="90" spans="2:5" x14ac:dyDescent="0.25">
      <c r="B90" s="4" t="s">
        <v>1098</v>
      </c>
      <c r="C90" s="265" t="s">
        <v>1011</v>
      </c>
      <c r="E90" t="s">
        <v>1098</v>
      </c>
    </row>
    <row r="91" spans="2:5" x14ac:dyDescent="0.25">
      <c r="B91" s="4" t="s">
        <v>1099</v>
      </c>
      <c r="C91" s="265" t="s">
        <v>1014</v>
      </c>
      <c r="E91" t="s">
        <v>1099</v>
      </c>
    </row>
    <row r="92" spans="2:5" x14ac:dyDescent="0.25">
      <c r="B92" s="4" t="s">
        <v>1100</v>
      </c>
      <c r="C92" s="265" t="s">
        <v>1014</v>
      </c>
      <c r="E92" t="s">
        <v>1100</v>
      </c>
    </row>
    <row r="93" spans="2:5" x14ac:dyDescent="0.25">
      <c r="B93" s="4" t="s">
        <v>1101</v>
      </c>
      <c r="C93" s="265" t="s">
        <v>1008</v>
      </c>
      <c r="E93" t="s">
        <v>1101</v>
      </c>
    </row>
    <row r="94" spans="2:5" x14ac:dyDescent="0.25">
      <c r="B94" s="4" t="s">
        <v>1102</v>
      </c>
      <c r="C94" s="265" t="s">
        <v>1014</v>
      </c>
      <c r="E94" t="s">
        <v>1102</v>
      </c>
    </row>
    <row r="95" spans="2:5" x14ac:dyDescent="0.25">
      <c r="B95" s="4" t="s">
        <v>1103</v>
      </c>
      <c r="C95" s="265" t="s">
        <v>1014</v>
      </c>
      <c r="E95" t="s">
        <v>1104</v>
      </c>
    </row>
    <row r="96" spans="2:5" x14ac:dyDescent="0.25">
      <c r="B96" s="4" t="s">
        <v>1105</v>
      </c>
      <c r="C96" s="265" t="s">
        <v>1008</v>
      </c>
      <c r="E96" t="s">
        <v>1105</v>
      </c>
    </row>
    <row r="97" spans="2:5" x14ac:dyDescent="0.25">
      <c r="B97" s="4" t="s">
        <v>1106</v>
      </c>
      <c r="C97" s="265" t="s">
        <v>1008</v>
      </c>
      <c r="E97" t="s">
        <v>1106</v>
      </c>
    </row>
    <row r="98" spans="2:5" x14ac:dyDescent="0.25">
      <c r="B98" s="4" t="s">
        <v>1107</v>
      </c>
      <c r="C98" s="265" t="s">
        <v>1014</v>
      </c>
      <c r="E98" t="s">
        <v>1107</v>
      </c>
    </row>
    <row r="99" spans="2:5" x14ac:dyDescent="0.25">
      <c r="B99" s="4" t="s">
        <v>1108</v>
      </c>
      <c r="C99" s="265" t="s">
        <v>1008</v>
      </c>
      <c r="E99" t="s">
        <v>1108</v>
      </c>
    </row>
    <row r="100" spans="2:5" x14ac:dyDescent="0.25">
      <c r="B100" s="4" t="s">
        <v>1109</v>
      </c>
      <c r="C100" s="265" t="s">
        <v>1014</v>
      </c>
      <c r="E100" t="s">
        <v>1109</v>
      </c>
    </row>
    <row r="101" spans="2:5" x14ac:dyDescent="0.25">
      <c r="B101" s="4" t="s">
        <v>1110</v>
      </c>
      <c r="C101" s="265" t="s">
        <v>1011</v>
      </c>
      <c r="E101" t="s">
        <v>1110</v>
      </c>
    </row>
    <row r="102" spans="2:5" x14ac:dyDescent="0.25">
      <c r="B102" s="4" t="s">
        <v>1111</v>
      </c>
      <c r="C102" s="265" t="s">
        <v>1014</v>
      </c>
      <c r="E102" t="s">
        <v>1111</v>
      </c>
    </row>
    <row r="103" spans="2:5" x14ac:dyDescent="0.25">
      <c r="B103" s="4" t="s">
        <v>1112</v>
      </c>
      <c r="C103" s="265" t="s">
        <v>1014</v>
      </c>
      <c r="E103" t="s">
        <v>1112</v>
      </c>
    </row>
    <row r="104" spans="2:5" x14ac:dyDescent="0.25">
      <c r="B104" s="4" t="s">
        <v>1113</v>
      </c>
      <c r="C104" s="265" t="s">
        <v>1014</v>
      </c>
      <c r="E104" t="s">
        <v>1113</v>
      </c>
    </row>
    <row r="105" spans="2:5" x14ac:dyDescent="0.25">
      <c r="B105" s="4" t="s">
        <v>1114</v>
      </c>
      <c r="C105" s="265" t="s">
        <v>1014</v>
      </c>
      <c r="E105" t="s">
        <v>1114</v>
      </c>
    </row>
    <row r="106" spans="2:5" x14ac:dyDescent="0.25">
      <c r="B106" s="4" t="s">
        <v>1115</v>
      </c>
      <c r="C106" s="265" t="s">
        <v>1008</v>
      </c>
      <c r="E106" t="s">
        <v>1115</v>
      </c>
    </row>
    <row r="107" spans="2:5" x14ac:dyDescent="0.25">
      <c r="B107" s="4" t="s">
        <v>1116</v>
      </c>
      <c r="C107" s="265" t="s">
        <v>1011</v>
      </c>
      <c r="E107" t="s">
        <v>1117</v>
      </c>
    </row>
    <row r="108" spans="2:5" x14ac:dyDescent="0.25">
      <c r="B108" s="4" t="s">
        <v>1118</v>
      </c>
      <c r="C108" s="265" t="s">
        <v>1014</v>
      </c>
      <c r="E108" t="s">
        <v>1118</v>
      </c>
    </row>
    <row r="109" spans="2:5" x14ac:dyDescent="0.25">
      <c r="B109" s="4" t="s">
        <v>1119</v>
      </c>
      <c r="C109" s="265" t="s">
        <v>1014</v>
      </c>
      <c r="E109" t="s">
        <v>1119</v>
      </c>
    </row>
    <row r="110" spans="2:5" x14ac:dyDescent="0.25">
      <c r="B110" s="4" t="s">
        <v>1120</v>
      </c>
      <c r="C110" s="265" t="s">
        <v>1014</v>
      </c>
      <c r="E110" t="s">
        <v>1120</v>
      </c>
    </row>
    <row r="111" spans="2:5" x14ac:dyDescent="0.25">
      <c r="B111" s="4" t="s">
        <v>1121</v>
      </c>
      <c r="C111" s="265" t="s">
        <v>1011</v>
      </c>
      <c r="E111" t="s">
        <v>1121</v>
      </c>
    </row>
    <row r="112" spans="2:5" x14ac:dyDescent="0.25">
      <c r="B112" s="4" t="s">
        <v>1122</v>
      </c>
      <c r="C112" s="265" t="s">
        <v>1008</v>
      </c>
      <c r="E112" t="s">
        <v>1122</v>
      </c>
    </row>
    <row r="113" spans="2:5" x14ac:dyDescent="0.25">
      <c r="B113" s="4" t="s">
        <v>1123</v>
      </c>
      <c r="C113" s="265" t="s">
        <v>1008</v>
      </c>
      <c r="E113" t="s">
        <v>1123</v>
      </c>
    </row>
    <row r="114" spans="2:5" x14ac:dyDescent="0.25">
      <c r="B114" s="4" t="s">
        <v>1124</v>
      </c>
      <c r="C114" s="265" t="s">
        <v>1014</v>
      </c>
      <c r="E114" s="271" t="s">
        <v>1124</v>
      </c>
    </row>
    <row r="115" spans="2:5" x14ac:dyDescent="0.25">
      <c r="B115" s="4" t="s">
        <v>1125</v>
      </c>
      <c r="C115" s="265" t="s">
        <v>1011</v>
      </c>
      <c r="E115" t="s">
        <v>1125</v>
      </c>
    </row>
    <row r="116" spans="2:5" x14ac:dyDescent="0.25">
      <c r="B116" s="4" t="s">
        <v>1126</v>
      </c>
      <c r="C116" s="265" t="s">
        <v>1011</v>
      </c>
      <c r="E116" t="s">
        <v>1126</v>
      </c>
    </row>
    <row r="117" spans="2:5" x14ac:dyDescent="0.25">
      <c r="B117" s="4" t="s">
        <v>1127</v>
      </c>
      <c r="C117" s="265" t="s">
        <v>1011</v>
      </c>
      <c r="E117" t="s">
        <v>1127</v>
      </c>
    </row>
    <row r="118" spans="2:5" x14ac:dyDescent="0.25">
      <c r="B118" s="4" t="s">
        <v>1128</v>
      </c>
      <c r="C118" s="265" t="s">
        <v>1011</v>
      </c>
      <c r="E118" t="s">
        <v>1128</v>
      </c>
    </row>
    <row r="119" spans="2:5" x14ac:dyDescent="0.25">
      <c r="B119" s="4" t="s">
        <v>1129</v>
      </c>
      <c r="C119" s="265" t="s">
        <v>1011</v>
      </c>
      <c r="E119" t="s">
        <v>1129</v>
      </c>
    </row>
    <row r="120" spans="2:5" x14ac:dyDescent="0.25">
      <c r="B120" s="4" t="s">
        <v>1130</v>
      </c>
      <c r="C120" s="265" t="s">
        <v>1014</v>
      </c>
      <c r="E120" t="s">
        <v>1130</v>
      </c>
    </row>
    <row r="121" spans="2:5" x14ac:dyDescent="0.25">
      <c r="B121" s="4" t="s">
        <v>1131</v>
      </c>
      <c r="C121" s="265" t="s">
        <v>1011</v>
      </c>
      <c r="E121" t="s">
        <v>1131</v>
      </c>
    </row>
    <row r="122" spans="2:5" x14ac:dyDescent="0.25">
      <c r="B122" s="4" t="s">
        <v>1132</v>
      </c>
      <c r="C122" s="265" t="s">
        <v>1008</v>
      </c>
      <c r="E122" t="s">
        <v>1133</v>
      </c>
    </row>
    <row r="123" spans="2:5" x14ac:dyDescent="0.25">
      <c r="B123" s="4" t="s">
        <v>1134</v>
      </c>
      <c r="C123" s="265" t="s">
        <v>1008</v>
      </c>
      <c r="E123" t="s">
        <v>1134</v>
      </c>
    </row>
    <row r="124" spans="2:5" x14ac:dyDescent="0.25">
      <c r="B124" s="4" t="s">
        <v>1135</v>
      </c>
      <c r="C124" s="265" t="s">
        <v>1008</v>
      </c>
      <c r="E124" t="s">
        <v>1135</v>
      </c>
    </row>
    <row r="125" spans="2:5" x14ac:dyDescent="0.25">
      <c r="B125" s="4" t="s">
        <v>1136</v>
      </c>
      <c r="C125" s="265" t="s">
        <v>1014</v>
      </c>
      <c r="E125" t="s">
        <v>1136</v>
      </c>
    </row>
    <row r="126" spans="2:5" x14ac:dyDescent="0.25">
      <c r="B126" s="4" t="s">
        <v>1137</v>
      </c>
      <c r="C126" s="265" t="s">
        <v>1014</v>
      </c>
      <c r="E126" t="s">
        <v>1137</v>
      </c>
    </row>
    <row r="127" spans="2:5" x14ac:dyDescent="0.25">
      <c r="B127" s="4" t="s">
        <v>1138</v>
      </c>
      <c r="C127" s="265" t="s">
        <v>1014</v>
      </c>
      <c r="E127" t="s">
        <v>1138</v>
      </c>
    </row>
    <row r="128" spans="2:5" x14ac:dyDescent="0.25">
      <c r="B128" s="4" t="s">
        <v>1139</v>
      </c>
      <c r="C128" s="265" t="s">
        <v>1014</v>
      </c>
      <c r="E128" t="s">
        <v>1139</v>
      </c>
    </row>
    <row r="129" spans="2:5" x14ac:dyDescent="0.25">
      <c r="B129" s="4" t="s">
        <v>1140</v>
      </c>
      <c r="C129" s="265" t="s">
        <v>1014</v>
      </c>
      <c r="E129" t="s">
        <v>1140</v>
      </c>
    </row>
    <row r="130" spans="2:5" x14ac:dyDescent="0.25">
      <c r="B130" s="4" t="s">
        <v>1141</v>
      </c>
      <c r="C130" s="265" t="s">
        <v>1011</v>
      </c>
      <c r="E130" t="s">
        <v>1141</v>
      </c>
    </row>
    <row r="131" spans="2:5" x14ac:dyDescent="0.25">
      <c r="B131" s="4" t="s">
        <v>1142</v>
      </c>
      <c r="C131" s="265" t="s">
        <v>1011</v>
      </c>
      <c r="E131" t="s">
        <v>1142</v>
      </c>
    </row>
    <row r="132" spans="2:5" x14ac:dyDescent="0.25">
      <c r="B132" s="4" t="s">
        <v>1143</v>
      </c>
      <c r="C132" s="265" t="s">
        <v>1011</v>
      </c>
      <c r="E132" t="s">
        <v>1143</v>
      </c>
    </row>
    <row r="133" spans="2:5" x14ac:dyDescent="0.25">
      <c r="B133" s="4" t="s">
        <v>1144</v>
      </c>
      <c r="C133" s="265" t="s">
        <v>1011</v>
      </c>
      <c r="E133" t="s">
        <v>1144</v>
      </c>
    </row>
    <row r="134" spans="2:5" x14ac:dyDescent="0.25">
      <c r="B134" s="4" t="s">
        <v>1145</v>
      </c>
      <c r="C134" s="265" t="s">
        <v>1008</v>
      </c>
      <c r="E134" t="s">
        <v>1145</v>
      </c>
    </row>
    <row r="135" spans="2:5" x14ac:dyDescent="0.25">
      <c r="B135" s="4" t="s">
        <v>1146</v>
      </c>
      <c r="C135" s="265" t="s">
        <v>1008</v>
      </c>
      <c r="E135" t="s">
        <v>1146</v>
      </c>
    </row>
    <row r="136" spans="2:5" x14ac:dyDescent="0.25">
      <c r="B136" s="4" t="s">
        <v>1147</v>
      </c>
      <c r="C136" s="265" t="s">
        <v>1008</v>
      </c>
      <c r="E136" t="s">
        <v>1147</v>
      </c>
    </row>
    <row r="137" spans="2:5" x14ac:dyDescent="0.25">
      <c r="B137" s="4" t="s">
        <v>1148</v>
      </c>
      <c r="C137" s="265" t="s">
        <v>1008</v>
      </c>
      <c r="E137" t="s">
        <v>1148</v>
      </c>
    </row>
    <row r="138" spans="2:5" x14ac:dyDescent="0.25">
      <c r="B138" s="4" t="s">
        <v>1149</v>
      </c>
      <c r="C138" s="265" t="s">
        <v>1008</v>
      </c>
      <c r="E138" t="s">
        <v>1149</v>
      </c>
    </row>
    <row r="139" spans="2:5" x14ac:dyDescent="0.25">
      <c r="B139" s="4" t="s">
        <v>1150</v>
      </c>
      <c r="C139" s="265" t="s">
        <v>1014</v>
      </c>
      <c r="E139" t="s">
        <v>1150</v>
      </c>
    </row>
    <row r="140" spans="2:5" x14ac:dyDescent="0.25">
      <c r="B140" s="4" t="s">
        <v>1151</v>
      </c>
      <c r="C140" s="265" t="s">
        <v>1014</v>
      </c>
      <c r="E140" t="s">
        <v>1151</v>
      </c>
    </row>
    <row r="141" spans="2:5" x14ac:dyDescent="0.25">
      <c r="B141" s="4" t="s">
        <v>1152</v>
      </c>
      <c r="C141" s="265" t="s">
        <v>1008</v>
      </c>
      <c r="E141" t="s">
        <v>1152</v>
      </c>
    </row>
    <row r="142" spans="2:5" x14ac:dyDescent="0.25">
      <c r="B142" s="4" t="s">
        <v>1153</v>
      </c>
      <c r="C142" s="265" t="s">
        <v>1008</v>
      </c>
      <c r="E142" t="s">
        <v>1153</v>
      </c>
    </row>
    <row r="143" spans="2:5" x14ac:dyDescent="0.25">
      <c r="B143" s="4" t="s">
        <v>1154</v>
      </c>
      <c r="C143" s="265" t="s">
        <v>1008</v>
      </c>
      <c r="E143" t="s">
        <v>1154</v>
      </c>
    </row>
    <row r="144" spans="2:5" x14ac:dyDescent="0.25">
      <c r="B144" s="4" t="s">
        <v>1155</v>
      </c>
      <c r="C144" s="265" t="s">
        <v>1014</v>
      </c>
      <c r="E144" t="s">
        <v>1156</v>
      </c>
    </row>
    <row r="145" spans="2:5" x14ac:dyDescent="0.25">
      <c r="B145" s="4" t="s">
        <v>1157</v>
      </c>
      <c r="C145" s="265" t="s">
        <v>1014</v>
      </c>
      <c r="E145" t="s">
        <v>1155</v>
      </c>
    </row>
    <row r="146" spans="2:5" x14ac:dyDescent="0.25">
      <c r="B146" s="4" t="s">
        <v>1158</v>
      </c>
      <c r="C146" s="265" t="s">
        <v>1011</v>
      </c>
      <c r="E146" t="s">
        <v>1158</v>
      </c>
    </row>
    <row r="147" spans="2:5" x14ac:dyDescent="0.25">
      <c r="B147" s="4" t="s">
        <v>1159</v>
      </c>
      <c r="C147" s="265" t="s">
        <v>1011</v>
      </c>
      <c r="E147" t="s">
        <v>1159</v>
      </c>
    </row>
    <row r="148" spans="2:5" x14ac:dyDescent="0.25">
      <c r="B148" s="4" t="s">
        <v>1160</v>
      </c>
      <c r="C148" s="265" t="s">
        <v>1008</v>
      </c>
      <c r="E148" t="s">
        <v>1160</v>
      </c>
    </row>
    <row r="149" spans="2:5" x14ac:dyDescent="0.25">
      <c r="B149" s="4" t="s">
        <v>1161</v>
      </c>
      <c r="C149" s="265" t="s">
        <v>1008</v>
      </c>
      <c r="E149" t="s">
        <v>1161</v>
      </c>
    </row>
    <row r="150" spans="2:5" x14ac:dyDescent="0.25">
      <c r="B150" s="4" t="s">
        <v>1162</v>
      </c>
      <c r="C150" s="265" t="s">
        <v>1014</v>
      </c>
      <c r="E150" t="s">
        <v>1162</v>
      </c>
    </row>
    <row r="151" spans="2:5" x14ac:dyDescent="0.25">
      <c r="B151" s="4" t="s">
        <v>1163</v>
      </c>
      <c r="C151" s="265" t="s">
        <v>1011</v>
      </c>
      <c r="E151" t="s">
        <v>1163</v>
      </c>
    </row>
    <row r="152" spans="2:5" x14ac:dyDescent="0.25">
      <c r="B152" s="4" t="s">
        <v>1164</v>
      </c>
      <c r="C152" s="265" t="s">
        <v>1008</v>
      </c>
      <c r="E152" t="s">
        <v>1164</v>
      </c>
    </row>
    <row r="153" spans="2:5" x14ac:dyDescent="0.25">
      <c r="B153" s="4" t="s">
        <v>1165</v>
      </c>
      <c r="C153" s="265" t="s">
        <v>1011</v>
      </c>
      <c r="E153" t="s">
        <v>1165</v>
      </c>
    </row>
    <row r="154" spans="2:5" x14ac:dyDescent="0.25">
      <c r="B154" s="4" t="s">
        <v>1166</v>
      </c>
      <c r="C154" s="265" t="s">
        <v>1014</v>
      </c>
      <c r="E154" t="s">
        <v>1167</v>
      </c>
    </row>
    <row r="155" spans="2:5" x14ac:dyDescent="0.25">
      <c r="B155" s="4" t="s">
        <v>1168</v>
      </c>
      <c r="C155" s="265" t="s">
        <v>1008</v>
      </c>
      <c r="E155" t="s">
        <v>1168</v>
      </c>
    </row>
    <row r="156" spans="2:5" x14ac:dyDescent="0.25">
      <c r="B156" s="4" t="s">
        <v>1169</v>
      </c>
      <c r="C156" s="265" t="s">
        <v>1008</v>
      </c>
      <c r="E156" s="271" t="s">
        <v>1169</v>
      </c>
    </row>
    <row r="157" spans="2:5" x14ac:dyDescent="0.25">
      <c r="B157" s="4" t="s">
        <v>1170</v>
      </c>
      <c r="C157" s="265" t="s">
        <v>1011</v>
      </c>
      <c r="E157" t="s">
        <v>1170</v>
      </c>
    </row>
    <row r="158" spans="2:5" x14ac:dyDescent="0.25">
      <c r="B158" s="4" t="s">
        <v>1171</v>
      </c>
      <c r="C158" s="265" t="s">
        <v>1011</v>
      </c>
      <c r="E158" t="s">
        <v>1172</v>
      </c>
    </row>
    <row r="159" spans="2:5" x14ac:dyDescent="0.25">
      <c r="B159" s="4" t="s">
        <v>1173</v>
      </c>
      <c r="C159" s="265" t="s">
        <v>1008</v>
      </c>
      <c r="E159" t="s">
        <v>1173</v>
      </c>
    </row>
    <row r="160" spans="2:5" x14ac:dyDescent="0.25">
      <c r="B160" s="4" t="s">
        <v>1174</v>
      </c>
      <c r="C160" s="265" t="s">
        <v>1011</v>
      </c>
      <c r="E160" t="s">
        <v>1175</v>
      </c>
    </row>
    <row r="161" spans="2:5" x14ac:dyDescent="0.25">
      <c r="B161" s="4" t="s">
        <v>1176</v>
      </c>
      <c r="C161" s="265" t="s">
        <v>1014</v>
      </c>
      <c r="E161" t="s">
        <v>1176</v>
      </c>
    </row>
    <row r="162" spans="2:5" x14ac:dyDescent="0.25">
      <c r="B162" s="4" t="s">
        <v>1177</v>
      </c>
      <c r="C162" s="265" t="s">
        <v>1014</v>
      </c>
      <c r="E162" t="s">
        <v>1177</v>
      </c>
    </row>
    <row r="163" spans="2:5" x14ac:dyDescent="0.25">
      <c r="B163" s="4" t="s">
        <v>1178</v>
      </c>
      <c r="C163" s="265" t="s">
        <v>1014</v>
      </c>
      <c r="E163" t="s">
        <v>1178</v>
      </c>
    </row>
    <row r="164" spans="2:5" x14ac:dyDescent="0.25">
      <c r="B164" s="4" t="s">
        <v>1179</v>
      </c>
      <c r="C164" s="265" t="s">
        <v>1014</v>
      </c>
      <c r="E164" t="s">
        <v>1179</v>
      </c>
    </row>
    <row r="165" spans="2:5" x14ac:dyDescent="0.25">
      <c r="B165" s="4" t="s">
        <v>1180</v>
      </c>
      <c r="C165" s="265" t="s">
        <v>1014</v>
      </c>
      <c r="E165" t="s">
        <v>1180</v>
      </c>
    </row>
    <row r="166" spans="2:5" x14ac:dyDescent="0.25">
      <c r="B166" s="4" t="s">
        <v>1181</v>
      </c>
      <c r="C166" s="265" t="s">
        <v>1014</v>
      </c>
      <c r="E166" t="s">
        <v>1181</v>
      </c>
    </row>
    <row r="167" spans="2:5" x14ac:dyDescent="0.25">
      <c r="B167" s="4" t="s">
        <v>1182</v>
      </c>
      <c r="C167" s="265" t="s">
        <v>1011</v>
      </c>
      <c r="E167" t="s">
        <v>1182</v>
      </c>
    </row>
    <row r="168" spans="2:5" x14ac:dyDescent="0.25">
      <c r="B168" s="4" t="s">
        <v>1183</v>
      </c>
      <c r="C168" s="265" t="s">
        <v>1011</v>
      </c>
      <c r="E168" t="s">
        <v>1183</v>
      </c>
    </row>
    <row r="169" spans="2:5" x14ac:dyDescent="0.25">
      <c r="B169" s="4" t="s">
        <v>1184</v>
      </c>
      <c r="C169" s="265" t="s">
        <v>1011</v>
      </c>
      <c r="E169" t="s">
        <v>1184</v>
      </c>
    </row>
    <row r="170" spans="2:5" x14ac:dyDescent="0.25">
      <c r="B170" s="4" t="s">
        <v>1185</v>
      </c>
      <c r="C170" s="265" t="s">
        <v>1011</v>
      </c>
      <c r="E170" t="s">
        <v>1185</v>
      </c>
    </row>
    <row r="171" spans="2:5" x14ac:dyDescent="0.25">
      <c r="B171" s="4" t="s">
        <v>1186</v>
      </c>
      <c r="C171" s="265" t="s">
        <v>1011</v>
      </c>
      <c r="E171" t="s">
        <v>1186</v>
      </c>
    </row>
    <row r="172" spans="2:5" x14ac:dyDescent="0.25">
      <c r="B172" s="4" t="s">
        <v>1187</v>
      </c>
      <c r="C172" s="265" t="s">
        <v>1014</v>
      </c>
      <c r="E172" t="s">
        <v>1187</v>
      </c>
    </row>
    <row r="173" spans="2:5" x14ac:dyDescent="0.25">
      <c r="B173" s="4" t="s">
        <v>1188</v>
      </c>
      <c r="C173" s="265" t="s">
        <v>1014</v>
      </c>
      <c r="E173" t="s">
        <v>1188</v>
      </c>
    </row>
    <row r="174" spans="2:5" x14ac:dyDescent="0.25">
      <c r="B174" s="4" t="s">
        <v>1189</v>
      </c>
      <c r="C174" s="265" t="s">
        <v>1014</v>
      </c>
      <c r="E174" t="s">
        <v>1189</v>
      </c>
    </row>
    <row r="175" spans="2:5" x14ac:dyDescent="0.25">
      <c r="B175" s="4" t="s">
        <v>1190</v>
      </c>
      <c r="C175" s="265" t="s">
        <v>1014</v>
      </c>
      <c r="E175" t="s">
        <v>1190</v>
      </c>
    </row>
    <row r="176" spans="2:5" x14ac:dyDescent="0.25">
      <c r="B176" s="4" t="s">
        <v>1191</v>
      </c>
      <c r="C176" s="265" t="s">
        <v>1014</v>
      </c>
      <c r="E176" t="s">
        <v>1191</v>
      </c>
    </row>
    <row r="177" spans="2:5" x14ac:dyDescent="0.25">
      <c r="B177" s="4" t="s">
        <v>1192</v>
      </c>
      <c r="C177" s="265" t="s">
        <v>1014</v>
      </c>
      <c r="E177" t="s">
        <v>1192</v>
      </c>
    </row>
    <row r="178" spans="2:5" x14ac:dyDescent="0.25">
      <c r="B178" s="4" t="s">
        <v>1193</v>
      </c>
      <c r="C178" s="265" t="s">
        <v>1014</v>
      </c>
      <c r="E178" t="s">
        <v>1193</v>
      </c>
    </row>
    <row r="179" spans="2:5" x14ac:dyDescent="0.25">
      <c r="B179" s="4" t="s">
        <v>1194</v>
      </c>
      <c r="C179" s="265" t="s">
        <v>1008</v>
      </c>
      <c r="E179" t="s">
        <v>1195</v>
      </c>
    </row>
    <row r="180" spans="2:5" x14ac:dyDescent="0.25">
      <c r="B180" s="4" t="s">
        <v>1196</v>
      </c>
      <c r="C180" s="265" t="s">
        <v>1014</v>
      </c>
      <c r="E180" t="s">
        <v>1196</v>
      </c>
    </row>
    <row r="181" spans="2:5" x14ac:dyDescent="0.25">
      <c r="B181" s="4" t="s">
        <v>1197</v>
      </c>
      <c r="C181" s="265" t="s">
        <v>1014</v>
      </c>
      <c r="E181" t="s">
        <v>1197</v>
      </c>
    </row>
    <row r="182" spans="2:5" x14ac:dyDescent="0.25">
      <c r="B182" s="4" t="s">
        <v>1198</v>
      </c>
      <c r="C182" s="265" t="s">
        <v>1011</v>
      </c>
      <c r="E182" t="s">
        <v>1198</v>
      </c>
    </row>
    <row r="183" spans="2:5" x14ac:dyDescent="0.25">
      <c r="B183" s="4" t="s">
        <v>1199</v>
      </c>
      <c r="C183" s="265" t="s">
        <v>1014</v>
      </c>
      <c r="E183" t="s">
        <v>1199</v>
      </c>
    </row>
    <row r="184" spans="2:5" x14ac:dyDescent="0.25">
      <c r="B184" s="4" t="s">
        <v>1200</v>
      </c>
      <c r="C184" s="265" t="s">
        <v>1014</v>
      </c>
      <c r="E184" t="s">
        <v>1200</v>
      </c>
    </row>
    <row r="185" spans="2:5" x14ac:dyDescent="0.25">
      <c r="B185" s="4" t="s">
        <v>1201</v>
      </c>
      <c r="C185" s="265" t="s">
        <v>1014</v>
      </c>
      <c r="E185" t="s">
        <v>1201</v>
      </c>
    </row>
    <row r="186" spans="2:5" x14ac:dyDescent="0.25">
      <c r="B186" s="4" t="s">
        <v>1202</v>
      </c>
      <c r="C186" s="265" t="s">
        <v>1014</v>
      </c>
      <c r="E186" t="s">
        <v>1202</v>
      </c>
    </row>
    <row r="187" spans="2:5" x14ac:dyDescent="0.25">
      <c r="B187" s="4" t="s">
        <v>1203</v>
      </c>
      <c r="C187" s="265" t="s">
        <v>1011</v>
      </c>
      <c r="E187" t="s">
        <v>1203</v>
      </c>
    </row>
    <row r="188" spans="2:5" x14ac:dyDescent="0.25">
      <c r="B188" s="4" t="s">
        <v>1204</v>
      </c>
      <c r="C188" s="265" t="s">
        <v>1014</v>
      </c>
      <c r="E188" t="s">
        <v>1204</v>
      </c>
    </row>
    <row r="189" spans="2:5" x14ac:dyDescent="0.25">
      <c r="B189" s="4" t="s">
        <v>1205</v>
      </c>
      <c r="C189" s="265" t="s">
        <v>1011</v>
      </c>
      <c r="E189" t="s">
        <v>1205</v>
      </c>
    </row>
    <row r="190" spans="2:5" x14ac:dyDescent="0.25">
      <c r="B190" s="4" t="s">
        <v>1206</v>
      </c>
      <c r="C190" s="265" t="s">
        <v>1008</v>
      </c>
      <c r="E190" s="271" t="s">
        <v>1206</v>
      </c>
    </row>
    <row r="191" spans="2:5" x14ac:dyDescent="0.25">
      <c r="B191" s="4" t="s">
        <v>1207</v>
      </c>
      <c r="C191" s="265" t="s">
        <v>1008</v>
      </c>
      <c r="E191" t="s">
        <v>1207</v>
      </c>
    </row>
    <row r="192" spans="2:5" x14ac:dyDescent="0.25">
      <c r="B192" s="4" t="s">
        <v>1208</v>
      </c>
      <c r="C192" s="265" t="s">
        <v>1011</v>
      </c>
      <c r="E192" t="s">
        <v>1208</v>
      </c>
    </row>
    <row r="193" spans="2:5" x14ac:dyDescent="0.25">
      <c r="B193" s="4" t="s">
        <v>1209</v>
      </c>
      <c r="C193" s="265" t="s">
        <v>1014</v>
      </c>
      <c r="E193" t="s">
        <v>1209</v>
      </c>
    </row>
    <row r="194" spans="2:5" x14ac:dyDescent="0.25">
      <c r="B194" s="4" t="s">
        <v>1210</v>
      </c>
      <c r="C194" s="265" t="s">
        <v>1011</v>
      </c>
      <c r="E194" t="s">
        <v>1210</v>
      </c>
    </row>
    <row r="195" spans="2:5" x14ac:dyDescent="0.25">
      <c r="B195" s="4" t="s">
        <v>1211</v>
      </c>
      <c r="C195" s="265" t="s">
        <v>1014</v>
      </c>
      <c r="E195" t="s">
        <v>1211</v>
      </c>
    </row>
    <row r="196" spans="2:5" x14ac:dyDescent="0.25">
      <c r="B196" s="4" t="s">
        <v>1212</v>
      </c>
      <c r="C196" s="265" t="s">
        <v>1014</v>
      </c>
      <c r="E196" t="s">
        <v>1212</v>
      </c>
    </row>
    <row r="197" spans="2:5" x14ac:dyDescent="0.25">
      <c r="B197" s="4" t="s">
        <v>1213</v>
      </c>
      <c r="C197" s="265" t="s">
        <v>1014</v>
      </c>
      <c r="E197" t="s">
        <v>1213</v>
      </c>
    </row>
    <row r="198" spans="2:5" x14ac:dyDescent="0.25">
      <c r="B198" s="4" t="s">
        <v>1214</v>
      </c>
      <c r="C198" s="265" t="s">
        <v>1014</v>
      </c>
      <c r="E198" t="s">
        <v>1214</v>
      </c>
    </row>
    <row r="199" spans="2:5" x14ac:dyDescent="0.25">
      <c r="B199" s="4" t="s">
        <v>1215</v>
      </c>
      <c r="C199" s="265" t="s">
        <v>1008</v>
      </c>
      <c r="E199" t="s">
        <v>1215</v>
      </c>
    </row>
    <row r="200" spans="2:5" x14ac:dyDescent="0.25">
      <c r="B200" s="4" t="s">
        <v>1216</v>
      </c>
      <c r="C200" s="265" t="s">
        <v>1008</v>
      </c>
      <c r="E200" t="s">
        <v>1216</v>
      </c>
    </row>
    <row r="201" spans="2:5" x14ac:dyDescent="0.25">
      <c r="B201" s="4" t="s">
        <v>1217</v>
      </c>
      <c r="C201" s="265" t="s">
        <v>1014</v>
      </c>
      <c r="E201" t="s">
        <v>1217</v>
      </c>
    </row>
    <row r="202" spans="2:5" x14ac:dyDescent="0.25">
      <c r="B202" s="4" t="s">
        <v>1218</v>
      </c>
      <c r="C202" s="265" t="s">
        <v>1014</v>
      </c>
      <c r="E202" t="s">
        <v>1218</v>
      </c>
    </row>
    <row r="203" spans="2:5" x14ac:dyDescent="0.25">
      <c r="B203" s="4" t="s">
        <v>1219</v>
      </c>
      <c r="C203" s="265" t="s">
        <v>1014</v>
      </c>
      <c r="E203" t="s">
        <v>1219</v>
      </c>
    </row>
    <row r="204" spans="2:5" x14ac:dyDescent="0.25">
      <c r="B204" s="4" t="s">
        <v>1220</v>
      </c>
      <c r="C204" s="265" t="s">
        <v>1011</v>
      </c>
      <c r="E204" t="s">
        <v>1220</v>
      </c>
    </row>
    <row r="205" spans="2:5" x14ac:dyDescent="0.25">
      <c r="B205" s="4" t="s">
        <v>1221</v>
      </c>
      <c r="C205" s="265" t="s">
        <v>1011</v>
      </c>
      <c r="E205" t="s">
        <v>1221</v>
      </c>
    </row>
    <row r="206" spans="2:5" x14ac:dyDescent="0.25">
      <c r="B206" s="4" t="s">
        <v>1222</v>
      </c>
      <c r="C206" s="265" t="s">
        <v>1011</v>
      </c>
      <c r="E206" t="s">
        <v>1222</v>
      </c>
    </row>
    <row r="207" spans="2:5" x14ac:dyDescent="0.25">
      <c r="B207" s="4" t="s">
        <v>1223</v>
      </c>
      <c r="C207" s="265" t="s">
        <v>1011</v>
      </c>
      <c r="E207" t="s">
        <v>1223</v>
      </c>
    </row>
    <row r="208" spans="2:5" x14ac:dyDescent="0.25">
      <c r="B208" s="4" t="s">
        <v>1224</v>
      </c>
      <c r="C208" s="265" t="s">
        <v>1011</v>
      </c>
      <c r="E208" t="s">
        <v>1224</v>
      </c>
    </row>
    <row r="209" spans="2:5" x14ac:dyDescent="0.25">
      <c r="B209" s="4" t="s">
        <v>1225</v>
      </c>
      <c r="C209" s="265" t="s">
        <v>1011</v>
      </c>
      <c r="E209" t="s">
        <v>1225</v>
      </c>
    </row>
    <row r="210" spans="2:5" x14ac:dyDescent="0.25">
      <c r="B210" s="4" t="s">
        <v>1226</v>
      </c>
      <c r="C210" s="265" t="s">
        <v>1014</v>
      </c>
      <c r="E210" t="s">
        <v>1226</v>
      </c>
    </row>
    <row r="211" spans="2:5" x14ac:dyDescent="0.25">
      <c r="B211" s="4" t="s">
        <v>1227</v>
      </c>
      <c r="C211" s="265" t="s">
        <v>1014</v>
      </c>
      <c r="E211" t="s">
        <v>1227</v>
      </c>
    </row>
    <row r="212" spans="2:5" x14ac:dyDescent="0.25">
      <c r="B212" s="4" t="s">
        <v>1228</v>
      </c>
      <c r="C212" s="265" t="s">
        <v>1014</v>
      </c>
      <c r="E212" s="271" t="s">
        <v>1228</v>
      </c>
    </row>
    <row r="213" spans="2:5" x14ac:dyDescent="0.25">
      <c r="B213" s="4" t="s">
        <v>1229</v>
      </c>
      <c r="C213" s="265" t="s">
        <v>1014</v>
      </c>
      <c r="E213" t="s">
        <v>1229</v>
      </c>
    </row>
    <row r="214" spans="2:5" x14ac:dyDescent="0.25">
      <c r="B214" s="4" t="s">
        <v>1230</v>
      </c>
      <c r="C214" s="265" t="s">
        <v>1011</v>
      </c>
      <c r="E214" t="s">
        <v>1230</v>
      </c>
    </row>
    <row r="215" spans="2:5" x14ac:dyDescent="0.25">
      <c r="B215" s="4" t="s">
        <v>1231</v>
      </c>
      <c r="C215" s="265" t="s">
        <v>1011</v>
      </c>
      <c r="E215" t="s">
        <v>1231</v>
      </c>
    </row>
    <row r="216" spans="2:5" x14ac:dyDescent="0.25">
      <c r="B216" s="4" t="s">
        <v>1232</v>
      </c>
      <c r="C216" s="265" t="s">
        <v>1011</v>
      </c>
      <c r="E216" t="s">
        <v>1232</v>
      </c>
    </row>
    <row r="217" spans="2:5" x14ac:dyDescent="0.25">
      <c r="B217" s="4" t="s">
        <v>1233</v>
      </c>
      <c r="C217" s="265" t="s">
        <v>1011</v>
      </c>
      <c r="E217" t="s">
        <v>1233</v>
      </c>
    </row>
    <row r="218" spans="2:5" x14ac:dyDescent="0.25">
      <c r="B218" s="4" t="s">
        <v>1234</v>
      </c>
      <c r="C218" s="265" t="s">
        <v>1008</v>
      </c>
      <c r="E218" t="s">
        <v>1235</v>
      </c>
    </row>
    <row r="219" spans="2:5" x14ac:dyDescent="0.25">
      <c r="B219" s="4" t="s">
        <v>1236</v>
      </c>
      <c r="C219" s="265" t="s">
        <v>1011</v>
      </c>
      <c r="E219" t="s">
        <v>1236</v>
      </c>
    </row>
    <row r="220" spans="2:5" x14ac:dyDescent="0.25">
      <c r="B220" s="4" t="s">
        <v>1237</v>
      </c>
      <c r="C220" s="265" t="s">
        <v>1011</v>
      </c>
      <c r="E220" t="s">
        <v>1237</v>
      </c>
    </row>
    <row r="221" spans="2:5" x14ac:dyDescent="0.25">
      <c r="B221" s="4" t="s">
        <v>1238</v>
      </c>
      <c r="C221" s="265" t="s">
        <v>1011</v>
      </c>
      <c r="E221" t="s">
        <v>1238</v>
      </c>
    </row>
    <row r="222" spans="2:5" x14ac:dyDescent="0.25">
      <c r="B222" s="4" t="s">
        <v>1239</v>
      </c>
      <c r="C222" s="265" t="s">
        <v>1011</v>
      </c>
      <c r="E222" t="s">
        <v>1239</v>
      </c>
    </row>
    <row r="223" spans="2:5" x14ac:dyDescent="0.25">
      <c r="B223" s="4" t="s">
        <v>1240</v>
      </c>
      <c r="C223" s="265" t="s">
        <v>1011</v>
      </c>
      <c r="E223" t="s">
        <v>1240</v>
      </c>
    </row>
    <row r="224" spans="2:5" x14ac:dyDescent="0.25">
      <c r="B224" s="4" t="s">
        <v>1241</v>
      </c>
      <c r="C224" s="265" t="s">
        <v>1011</v>
      </c>
      <c r="E224" t="s">
        <v>1241</v>
      </c>
    </row>
    <row r="225" spans="2:5" x14ac:dyDescent="0.25">
      <c r="B225" s="4" t="s">
        <v>1242</v>
      </c>
      <c r="C225" s="265" t="s">
        <v>1011</v>
      </c>
      <c r="E225" t="s">
        <v>1242</v>
      </c>
    </row>
    <row r="226" spans="2:5" x14ac:dyDescent="0.25">
      <c r="B226" s="4" t="s">
        <v>1243</v>
      </c>
      <c r="C226" s="265" t="s">
        <v>1008</v>
      </c>
      <c r="E226" t="s">
        <v>1243</v>
      </c>
    </row>
    <row r="227" spans="2:5" x14ac:dyDescent="0.25">
      <c r="B227" s="4" t="s">
        <v>1244</v>
      </c>
      <c r="C227" s="265" t="s">
        <v>1014</v>
      </c>
      <c r="E227" t="s">
        <v>1244</v>
      </c>
    </row>
    <row r="228" spans="2:5" x14ac:dyDescent="0.25">
      <c r="B228" s="4" t="s">
        <v>1245</v>
      </c>
      <c r="C228" s="265" t="s">
        <v>1008</v>
      </c>
      <c r="E228" t="s">
        <v>1245</v>
      </c>
    </row>
    <row r="229" spans="2:5" x14ac:dyDescent="0.25">
      <c r="B229" s="4" t="s">
        <v>1246</v>
      </c>
      <c r="C229" s="265" t="s">
        <v>1008</v>
      </c>
      <c r="E229" t="s">
        <v>1246</v>
      </c>
    </row>
    <row r="230" spans="2:5" x14ac:dyDescent="0.25">
      <c r="B230" s="4" t="s">
        <v>1247</v>
      </c>
      <c r="C230" s="265" t="s">
        <v>1014</v>
      </c>
      <c r="E230" t="s">
        <v>1247</v>
      </c>
    </row>
    <row r="231" spans="2:5" x14ac:dyDescent="0.25">
      <c r="B231" s="4" t="s">
        <v>1248</v>
      </c>
      <c r="C231" s="265" t="s">
        <v>1008</v>
      </c>
      <c r="E231" t="s">
        <v>1248</v>
      </c>
    </row>
    <row r="232" spans="2:5" x14ac:dyDescent="0.25">
      <c r="B232" s="4" t="s">
        <v>1249</v>
      </c>
      <c r="C232" s="265" t="s">
        <v>1014</v>
      </c>
      <c r="E232" t="s">
        <v>1249</v>
      </c>
    </row>
    <row r="233" spans="2:5" x14ac:dyDescent="0.25">
      <c r="B233" s="4" t="s">
        <v>1250</v>
      </c>
      <c r="C233" s="265" t="s">
        <v>1008</v>
      </c>
      <c r="E233" t="s">
        <v>1251</v>
      </c>
    </row>
    <row r="234" spans="2:5" x14ac:dyDescent="0.25">
      <c r="B234" s="4" t="s">
        <v>1252</v>
      </c>
      <c r="C234" s="265" t="s">
        <v>1008</v>
      </c>
      <c r="E234" t="s">
        <v>1252</v>
      </c>
    </row>
    <row r="235" spans="2:5" x14ac:dyDescent="0.25">
      <c r="B235" s="4" t="s">
        <v>1253</v>
      </c>
      <c r="C235" s="265" t="s">
        <v>1008</v>
      </c>
      <c r="E235" t="s">
        <v>1253</v>
      </c>
    </row>
    <row r="236" spans="2:5" x14ac:dyDescent="0.25">
      <c r="B236" s="4" t="s">
        <v>1254</v>
      </c>
      <c r="C236" s="265" t="s">
        <v>1008</v>
      </c>
      <c r="E236" t="s">
        <v>1254</v>
      </c>
    </row>
    <row r="237" spans="2:5" x14ac:dyDescent="0.25">
      <c r="B237" s="4" t="s">
        <v>1255</v>
      </c>
      <c r="C237" s="265" t="s">
        <v>1014</v>
      </c>
      <c r="E237" t="s">
        <v>1255</v>
      </c>
    </row>
    <row r="238" spans="2:5" x14ac:dyDescent="0.25">
      <c r="B238" s="4" t="s">
        <v>1256</v>
      </c>
      <c r="C238" s="265" t="s">
        <v>1011</v>
      </c>
      <c r="E238" t="s">
        <v>1256</v>
      </c>
    </row>
    <row r="239" spans="2:5" x14ac:dyDescent="0.25">
      <c r="B239" s="4" t="s">
        <v>1257</v>
      </c>
      <c r="C239" s="265" t="s">
        <v>1011</v>
      </c>
      <c r="E239" t="s">
        <v>1257</v>
      </c>
    </row>
    <row r="240" spans="2:5" x14ac:dyDescent="0.25">
      <c r="B240" s="4" t="s">
        <v>1258</v>
      </c>
      <c r="C240" s="265" t="s">
        <v>1014</v>
      </c>
      <c r="E240" t="s">
        <v>1258</v>
      </c>
    </row>
    <row r="241" spans="2:5" x14ac:dyDescent="0.25">
      <c r="B241" s="4" t="s">
        <v>1259</v>
      </c>
      <c r="C241" s="265" t="s">
        <v>1008</v>
      </c>
      <c r="E241" t="s">
        <v>1259</v>
      </c>
    </row>
    <row r="242" spans="2:5" x14ac:dyDescent="0.25">
      <c r="B242" s="4" t="s">
        <v>1260</v>
      </c>
      <c r="C242" s="265" t="s">
        <v>1008</v>
      </c>
      <c r="E242" t="s">
        <v>1260</v>
      </c>
    </row>
    <row r="243" spans="2:5" x14ac:dyDescent="0.25">
      <c r="B243" s="4" t="s">
        <v>1261</v>
      </c>
      <c r="C243" s="265" t="s">
        <v>1014</v>
      </c>
      <c r="E243" t="s">
        <v>1261</v>
      </c>
    </row>
    <row r="244" spans="2:5" x14ac:dyDescent="0.25">
      <c r="B244" s="4" t="s">
        <v>1262</v>
      </c>
      <c r="C244" s="265" t="s">
        <v>1008</v>
      </c>
      <c r="E244" t="s">
        <v>1262</v>
      </c>
    </row>
    <row r="245" spans="2:5" x14ac:dyDescent="0.25">
      <c r="B245" s="4" t="s">
        <v>1263</v>
      </c>
      <c r="C245" s="265" t="s">
        <v>1014</v>
      </c>
      <c r="E245" t="s">
        <v>1263</v>
      </c>
    </row>
    <row r="246" spans="2:5" x14ac:dyDescent="0.25">
      <c r="B246" s="4" t="s">
        <v>1264</v>
      </c>
      <c r="C246" s="265" t="s">
        <v>1011</v>
      </c>
      <c r="E246" t="s">
        <v>1264</v>
      </c>
    </row>
    <row r="247" spans="2:5" x14ac:dyDescent="0.25">
      <c r="B247" s="4" t="s">
        <v>1265</v>
      </c>
      <c r="C247" s="265" t="s">
        <v>1011</v>
      </c>
      <c r="E247" t="s">
        <v>1265</v>
      </c>
    </row>
    <row r="248" spans="2:5" x14ac:dyDescent="0.25">
      <c r="B248" s="272" t="s">
        <v>1266</v>
      </c>
      <c r="C248" s="265" t="s">
        <v>1011</v>
      </c>
      <c r="E248" s="273" t="s">
        <v>1266</v>
      </c>
    </row>
    <row r="249" spans="2:5" x14ac:dyDescent="0.25">
      <c r="B249" s="4" t="s">
        <v>1267</v>
      </c>
      <c r="C249" s="265" t="s">
        <v>1014</v>
      </c>
      <c r="E249" t="s">
        <v>1267</v>
      </c>
    </row>
    <row r="250" spans="2:5" x14ac:dyDescent="0.25">
      <c r="B250" s="4" t="s">
        <v>1268</v>
      </c>
      <c r="C250" s="265" t="s">
        <v>1008</v>
      </c>
      <c r="E250" t="s">
        <v>1268</v>
      </c>
    </row>
    <row r="251" spans="2:5" x14ac:dyDescent="0.25">
      <c r="B251" s="4" t="s">
        <v>1269</v>
      </c>
      <c r="C251" s="265" t="s">
        <v>1008</v>
      </c>
      <c r="E251" t="s">
        <v>1269</v>
      </c>
    </row>
    <row r="252" spans="2:5" x14ac:dyDescent="0.25">
      <c r="B252" s="4" t="s">
        <v>1270</v>
      </c>
      <c r="C252" s="265" t="s">
        <v>1014</v>
      </c>
      <c r="E252" t="s">
        <v>1270</v>
      </c>
    </row>
    <row r="253" spans="2:5" x14ac:dyDescent="0.25">
      <c r="B253" s="4" t="s">
        <v>1271</v>
      </c>
      <c r="C253" s="265" t="s">
        <v>1014</v>
      </c>
      <c r="E253" t="s">
        <v>1271</v>
      </c>
    </row>
    <row r="254" spans="2:5" x14ac:dyDescent="0.25">
      <c r="B254" s="4" t="s">
        <v>1272</v>
      </c>
      <c r="C254" s="265" t="s">
        <v>1011</v>
      </c>
      <c r="E254" t="s">
        <v>1272</v>
      </c>
    </row>
    <row r="255" spans="2:5" x14ac:dyDescent="0.25">
      <c r="B255" s="4" t="s">
        <v>1273</v>
      </c>
      <c r="C255" s="265" t="s">
        <v>1008</v>
      </c>
      <c r="E255" t="s">
        <v>1273</v>
      </c>
    </row>
    <row r="256" spans="2:5" x14ac:dyDescent="0.25">
      <c r="B256" s="4" t="s">
        <v>1274</v>
      </c>
      <c r="C256" s="265" t="s">
        <v>1008</v>
      </c>
      <c r="E256" t="s">
        <v>1274</v>
      </c>
    </row>
    <row r="257" spans="2:5" x14ac:dyDescent="0.25">
      <c r="B257" s="4" t="s">
        <v>1275</v>
      </c>
      <c r="C257" s="265" t="s">
        <v>1008</v>
      </c>
      <c r="E257" s="271" t="s">
        <v>1275</v>
      </c>
    </row>
    <row r="258" spans="2:5" x14ac:dyDescent="0.25">
      <c r="B258" s="4" t="s">
        <v>1276</v>
      </c>
      <c r="C258" s="265" t="s">
        <v>1008</v>
      </c>
      <c r="E258" t="s">
        <v>1276</v>
      </c>
    </row>
    <row r="259" spans="2:5" x14ac:dyDescent="0.25">
      <c r="B259" s="4" t="s">
        <v>1277</v>
      </c>
      <c r="C259" s="265" t="s">
        <v>1014</v>
      </c>
      <c r="E259" t="s">
        <v>1277</v>
      </c>
    </row>
    <row r="260" spans="2:5" x14ac:dyDescent="0.25">
      <c r="B260" s="4" t="s">
        <v>1278</v>
      </c>
      <c r="C260" s="265" t="s">
        <v>1014</v>
      </c>
      <c r="E260" t="s">
        <v>1278</v>
      </c>
    </row>
    <row r="261" spans="2:5" x14ac:dyDescent="0.25">
      <c r="B261" s="4" t="s">
        <v>1279</v>
      </c>
      <c r="C261" s="265" t="s">
        <v>1014</v>
      </c>
      <c r="E261" t="s">
        <v>1279</v>
      </c>
    </row>
    <row r="262" spans="2:5" x14ac:dyDescent="0.25">
      <c r="B262" s="4" t="s">
        <v>1280</v>
      </c>
      <c r="C262" s="265" t="s">
        <v>1008</v>
      </c>
      <c r="E262" t="s">
        <v>1280</v>
      </c>
    </row>
    <row r="263" spans="2:5" x14ac:dyDescent="0.25">
      <c r="B263" s="4" t="s">
        <v>1281</v>
      </c>
      <c r="C263" s="265" t="s">
        <v>1008</v>
      </c>
      <c r="E263" t="s">
        <v>1281</v>
      </c>
    </row>
    <row r="264" spans="2:5" x14ac:dyDescent="0.25">
      <c r="B264" s="4" t="s">
        <v>1282</v>
      </c>
      <c r="C264" s="265" t="s">
        <v>1008</v>
      </c>
      <c r="E264" t="s">
        <v>1282</v>
      </c>
    </row>
    <row r="265" spans="2:5" x14ac:dyDescent="0.25">
      <c r="B265" s="4" t="s">
        <v>1283</v>
      </c>
      <c r="C265" s="265" t="s">
        <v>1011</v>
      </c>
      <c r="E265" t="s">
        <v>1283</v>
      </c>
    </row>
    <row r="266" spans="2:5" x14ac:dyDescent="0.25">
      <c r="B266" s="4" t="s">
        <v>1284</v>
      </c>
      <c r="C266" s="265" t="s">
        <v>1011</v>
      </c>
      <c r="E266" t="s">
        <v>1284</v>
      </c>
    </row>
    <row r="267" spans="2:5" x14ac:dyDescent="0.25">
      <c r="B267" s="4" t="s">
        <v>1285</v>
      </c>
      <c r="C267" s="265" t="s">
        <v>1011</v>
      </c>
      <c r="E267" t="s">
        <v>1285</v>
      </c>
    </row>
    <row r="268" spans="2:5" x14ac:dyDescent="0.25">
      <c r="B268" s="4" t="s">
        <v>1286</v>
      </c>
      <c r="C268" s="265" t="s">
        <v>1011</v>
      </c>
      <c r="E268" t="s">
        <v>1286</v>
      </c>
    </row>
    <row r="269" spans="2:5" x14ac:dyDescent="0.25">
      <c r="B269" s="4" t="s">
        <v>1287</v>
      </c>
      <c r="C269" s="265" t="s">
        <v>1011</v>
      </c>
      <c r="E269" t="s">
        <v>1287</v>
      </c>
    </row>
    <row r="270" spans="2:5" x14ac:dyDescent="0.25">
      <c r="B270" s="4" t="s">
        <v>1288</v>
      </c>
      <c r="C270" s="265" t="s">
        <v>1011</v>
      </c>
      <c r="E270" t="s">
        <v>1288</v>
      </c>
    </row>
    <row r="271" spans="2:5" x14ac:dyDescent="0.25">
      <c r="B271" s="4" t="s">
        <v>1289</v>
      </c>
      <c r="C271" s="265" t="s">
        <v>1008</v>
      </c>
      <c r="E271" t="s">
        <v>1289</v>
      </c>
    </row>
    <row r="272" spans="2:5" x14ac:dyDescent="0.25">
      <c r="B272" s="4" t="s">
        <v>1290</v>
      </c>
      <c r="C272" s="265" t="s">
        <v>1008</v>
      </c>
      <c r="E272" t="s">
        <v>1290</v>
      </c>
    </row>
    <row r="273" spans="2:5" x14ac:dyDescent="0.25">
      <c r="B273" s="4" t="s">
        <v>1291</v>
      </c>
      <c r="C273" s="265" t="s">
        <v>1011</v>
      </c>
      <c r="E273" t="s">
        <v>1291</v>
      </c>
    </row>
    <row r="274" spans="2:5" x14ac:dyDescent="0.25">
      <c r="B274" s="4" t="s">
        <v>1292</v>
      </c>
      <c r="C274" s="265" t="s">
        <v>1011</v>
      </c>
      <c r="E274" t="s">
        <v>1292</v>
      </c>
    </row>
    <row r="275" spans="2:5" x14ac:dyDescent="0.25">
      <c r="B275" s="4" t="s">
        <v>1293</v>
      </c>
      <c r="C275" s="265" t="s">
        <v>1008</v>
      </c>
      <c r="E275" t="s">
        <v>1293</v>
      </c>
    </row>
    <row r="276" spans="2:5" x14ac:dyDescent="0.25">
      <c r="B276" s="4" t="s">
        <v>1294</v>
      </c>
      <c r="C276" s="265" t="s">
        <v>1011</v>
      </c>
      <c r="E276" t="s">
        <v>1294</v>
      </c>
    </row>
    <row r="277" spans="2:5" x14ac:dyDescent="0.25">
      <c r="B277" s="4" t="s">
        <v>1295</v>
      </c>
      <c r="C277" s="265" t="s">
        <v>1014</v>
      </c>
      <c r="E277" t="s">
        <v>1296</v>
      </c>
    </row>
    <row r="278" spans="2:5" x14ac:dyDescent="0.25">
      <c r="B278" s="4" t="s">
        <v>1297</v>
      </c>
      <c r="C278" s="265" t="s">
        <v>1014</v>
      </c>
      <c r="E278" t="s">
        <v>1297</v>
      </c>
    </row>
    <row r="279" spans="2:5" x14ac:dyDescent="0.25">
      <c r="B279" s="4" t="s">
        <v>1298</v>
      </c>
      <c r="C279" s="265" t="s">
        <v>1008</v>
      </c>
      <c r="E279" t="s">
        <v>1298</v>
      </c>
    </row>
    <row r="280" spans="2:5" x14ac:dyDescent="0.25">
      <c r="B280" s="4" t="s">
        <v>1299</v>
      </c>
      <c r="C280" s="265" t="s">
        <v>1008</v>
      </c>
      <c r="E280" t="s">
        <v>1299</v>
      </c>
    </row>
    <row r="281" spans="2:5" x14ac:dyDescent="0.25">
      <c r="B281" s="4" t="s">
        <v>1300</v>
      </c>
      <c r="C281" s="265" t="s">
        <v>1008</v>
      </c>
      <c r="E281" t="s">
        <v>1300</v>
      </c>
    </row>
    <row r="282" spans="2:5" x14ac:dyDescent="0.25">
      <c r="B282" s="4" t="s">
        <v>1301</v>
      </c>
      <c r="C282" s="265" t="s">
        <v>1014</v>
      </c>
      <c r="E282" t="s">
        <v>1301</v>
      </c>
    </row>
    <row r="283" spans="2:5" x14ac:dyDescent="0.25">
      <c r="B283" s="4" t="s">
        <v>1302</v>
      </c>
      <c r="C283" s="265" t="s">
        <v>1008</v>
      </c>
      <c r="E283" t="s">
        <v>1302</v>
      </c>
    </row>
    <row r="284" spans="2:5" x14ac:dyDescent="0.25">
      <c r="B284" s="4" t="s">
        <v>1303</v>
      </c>
      <c r="C284" s="265" t="s">
        <v>1008</v>
      </c>
      <c r="E284" t="s">
        <v>1303</v>
      </c>
    </row>
    <row r="285" spans="2:5" x14ac:dyDescent="0.25">
      <c r="B285" s="4" t="s">
        <v>1304</v>
      </c>
      <c r="C285" s="265" t="s">
        <v>1008</v>
      </c>
      <c r="E285" t="s">
        <v>1304</v>
      </c>
    </row>
    <row r="286" spans="2:5" x14ac:dyDescent="0.25">
      <c r="B286" s="4" t="s">
        <v>1305</v>
      </c>
      <c r="C286" s="265" t="s">
        <v>1008</v>
      </c>
      <c r="E286" t="s">
        <v>1305</v>
      </c>
    </row>
    <row r="287" spans="2:5" x14ac:dyDescent="0.25">
      <c r="B287" s="4" t="s">
        <v>1306</v>
      </c>
      <c r="C287" s="265" t="s">
        <v>1008</v>
      </c>
      <c r="E287" t="s">
        <v>1307</v>
      </c>
    </row>
    <row r="288" spans="2:5" x14ac:dyDescent="0.25">
      <c r="B288" s="4" t="s">
        <v>1308</v>
      </c>
      <c r="C288" s="265" t="s">
        <v>1008</v>
      </c>
      <c r="E288" s="271" t="s">
        <v>1308</v>
      </c>
    </row>
    <row r="289" spans="1:14" x14ac:dyDescent="0.25">
      <c r="B289" s="4" t="s">
        <v>1309</v>
      </c>
      <c r="C289" s="265" t="s">
        <v>1014</v>
      </c>
      <c r="E289" t="s">
        <v>1309</v>
      </c>
    </row>
    <row r="290" spans="1:14" x14ac:dyDescent="0.25">
      <c r="B290" s="4" t="s">
        <v>1310</v>
      </c>
      <c r="C290" s="265" t="s">
        <v>1014</v>
      </c>
      <c r="E290" t="s">
        <v>1310</v>
      </c>
    </row>
    <row r="291" spans="1:14" x14ac:dyDescent="0.25">
      <c r="B291" s="4" t="s">
        <v>1311</v>
      </c>
      <c r="C291" s="265" t="s">
        <v>1011</v>
      </c>
      <c r="E291" t="s">
        <v>1311</v>
      </c>
    </row>
    <row r="292" spans="1:14" x14ac:dyDescent="0.25">
      <c r="B292" s="4" t="s">
        <v>1312</v>
      </c>
      <c r="C292" s="265" t="s">
        <v>1011</v>
      </c>
      <c r="E292" t="s">
        <v>1313</v>
      </c>
    </row>
    <row r="293" spans="1:14" x14ac:dyDescent="0.25">
      <c r="B293" s="4" t="s">
        <v>1314</v>
      </c>
      <c r="C293" s="265" t="s">
        <v>1008</v>
      </c>
      <c r="E293" t="s">
        <v>1314</v>
      </c>
    </row>
    <row r="294" spans="1:14" x14ac:dyDescent="0.25">
      <c r="B294" s="4" t="s">
        <v>1315</v>
      </c>
      <c r="C294" s="265" t="s">
        <v>1008</v>
      </c>
      <c r="E294" t="s">
        <v>1315</v>
      </c>
    </row>
    <row r="295" spans="1:14" x14ac:dyDescent="0.25">
      <c r="B295" s="4" t="s">
        <v>1316</v>
      </c>
      <c r="C295" s="265" t="s">
        <v>1011</v>
      </c>
      <c r="E295" t="s">
        <v>1316</v>
      </c>
    </row>
    <row r="296" spans="1:14" x14ac:dyDescent="0.25">
      <c r="B296" s="4" t="s">
        <v>1317</v>
      </c>
      <c r="C296" s="265" t="s">
        <v>1011</v>
      </c>
      <c r="E296" t="s">
        <v>1317</v>
      </c>
    </row>
    <row r="297" spans="1:14" x14ac:dyDescent="0.25">
      <c r="B297" s="4" t="s">
        <v>1318</v>
      </c>
      <c r="C297" s="265" t="s">
        <v>1008</v>
      </c>
      <c r="E297" t="s">
        <v>1318</v>
      </c>
    </row>
    <row r="298" spans="1:14" x14ac:dyDescent="0.25">
      <c r="B298" s="4" t="s">
        <v>1319</v>
      </c>
      <c r="C298" s="265" t="s">
        <v>1011</v>
      </c>
      <c r="E298" t="s">
        <v>1319</v>
      </c>
    </row>
    <row r="299" spans="1:14" s="3" customFormat="1" x14ac:dyDescent="0.25">
      <c r="A299"/>
      <c r="B299" s="4" t="s">
        <v>1320</v>
      </c>
      <c r="C299" s="265" t="s">
        <v>1011</v>
      </c>
      <c r="D299"/>
      <c r="E299" t="s">
        <v>1320</v>
      </c>
      <c r="F299"/>
      <c r="G299"/>
      <c r="H299"/>
      <c r="I299"/>
      <c r="J299"/>
      <c r="K299"/>
      <c r="L299"/>
      <c r="M299"/>
      <c r="N299"/>
    </row>
    <row r="300" spans="1:14" s="3" customFormat="1" x14ac:dyDescent="0.25">
      <c r="A300"/>
      <c r="B300" s="4" t="s">
        <v>1321</v>
      </c>
      <c r="C300" s="265" t="s">
        <v>1014</v>
      </c>
      <c r="D300"/>
      <c r="E300" t="s">
        <v>1321</v>
      </c>
      <c r="F300"/>
      <c r="G300"/>
      <c r="H300"/>
      <c r="I300"/>
      <c r="J300"/>
      <c r="K300"/>
      <c r="L300"/>
      <c r="M300"/>
      <c r="N300"/>
    </row>
    <row r="301" spans="1:14" s="3" customFormat="1" x14ac:dyDescent="0.25">
      <c r="A301"/>
      <c r="B301" s="4" t="s">
        <v>1322</v>
      </c>
      <c r="C301" s="265" t="s">
        <v>1011</v>
      </c>
      <c r="D301"/>
      <c r="E301" t="s">
        <v>1322</v>
      </c>
      <c r="F301"/>
      <c r="G301"/>
      <c r="H301"/>
      <c r="I301"/>
      <c r="J301"/>
      <c r="K301"/>
      <c r="L301"/>
      <c r="M301"/>
      <c r="N301"/>
    </row>
    <row r="302" spans="1:14" s="3" customFormat="1" x14ac:dyDescent="0.25">
      <c r="A302"/>
      <c r="B302" s="4" t="s">
        <v>1323</v>
      </c>
      <c r="C302" s="265" t="s">
        <v>1008</v>
      </c>
      <c r="D302"/>
      <c r="E302" t="s">
        <v>1323</v>
      </c>
      <c r="F302"/>
      <c r="G302"/>
      <c r="H302"/>
      <c r="I302"/>
      <c r="J302"/>
      <c r="K302"/>
      <c r="L302"/>
      <c r="M302"/>
      <c r="N302"/>
    </row>
    <row r="303" spans="1:14" s="3" customFormat="1" x14ac:dyDescent="0.25">
      <c r="A303"/>
      <c r="B303" s="4" t="s">
        <v>1324</v>
      </c>
      <c r="C303" s="265" t="s">
        <v>1008</v>
      </c>
      <c r="D303"/>
      <c r="E303" t="s">
        <v>1324</v>
      </c>
      <c r="F303"/>
      <c r="G303"/>
      <c r="H303"/>
      <c r="I303"/>
      <c r="J303"/>
      <c r="K303"/>
      <c r="L303"/>
      <c r="M303"/>
      <c r="N303"/>
    </row>
    <row r="304" spans="1:14" s="3" customFormat="1" x14ac:dyDescent="0.25">
      <c r="A304"/>
      <c r="B304" s="4" t="s">
        <v>1325</v>
      </c>
      <c r="C304" s="265" t="s">
        <v>1008</v>
      </c>
      <c r="D304"/>
      <c r="E304" t="s">
        <v>1325</v>
      </c>
      <c r="F304"/>
      <c r="G304"/>
      <c r="H304"/>
      <c r="I304"/>
      <c r="J304"/>
      <c r="K304"/>
      <c r="L304"/>
      <c r="M304"/>
      <c r="N304"/>
    </row>
    <row r="305" spans="1:14" s="3" customFormat="1" x14ac:dyDescent="0.25">
      <c r="A305"/>
      <c r="B305" s="4" t="s">
        <v>1326</v>
      </c>
      <c r="C305" s="265" t="s">
        <v>1008</v>
      </c>
      <c r="D305"/>
      <c r="E305" t="s">
        <v>1326</v>
      </c>
      <c r="F305"/>
      <c r="G305"/>
      <c r="H305"/>
      <c r="I305"/>
      <c r="J305"/>
      <c r="K305"/>
      <c r="L305"/>
      <c r="M305"/>
      <c r="N305"/>
    </row>
    <row r="306" spans="1:14" s="3" customFormat="1" x14ac:dyDescent="0.25">
      <c r="A306"/>
      <c r="B306" s="4" t="s">
        <v>1327</v>
      </c>
      <c r="C306" s="265" t="s">
        <v>1008</v>
      </c>
      <c r="D306"/>
      <c r="E306" t="s">
        <v>1327</v>
      </c>
      <c r="F306"/>
      <c r="G306"/>
      <c r="H306"/>
      <c r="I306"/>
      <c r="J306"/>
      <c r="K306"/>
      <c r="L306"/>
      <c r="M306"/>
      <c r="N306"/>
    </row>
    <row r="307" spans="1:14" s="3" customFormat="1" x14ac:dyDescent="0.25">
      <c r="A307"/>
      <c r="B307" s="4" t="s">
        <v>1328</v>
      </c>
      <c r="C307" s="265" t="s">
        <v>1008</v>
      </c>
      <c r="D307"/>
      <c r="E307" t="s">
        <v>1328</v>
      </c>
      <c r="F307"/>
      <c r="G307"/>
      <c r="H307"/>
      <c r="I307"/>
      <c r="J307"/>
      <c r="K307"/>
      <c r="L307"/>
      <c r="M307"/>
      <c r="N307"/>
    </row>
    <row r="308" spans="1:14" s="3" customFormat="1" x14ac:dyDescent="0.25">
      <c r="A308"/>
      <c r="B308" s="4" t="s">
        <v>1329</v>
      </c>
      <c r="C308" s="265" t="s">
        <v>1014</v>
      </c>
      <c r="D308"/>
      <c r="E308" t="s">
        <v>1329</v>
      </c>
      <c r="F308"/>
      <c r="G308"/>
      <c r="H308"/>
      <c r="I308"/>
      <c r="J308"/>
      <c r="K308"/>
      <c r="L308"/>
      <c r="M308"/>
      <c r="N308"/>
    </row>
    <row r="309" spans="1:14" s="3" customFormat="1" x14ac:dyDescent="0.25">
      <c r="A309"/>
      <c r="B309" s="4" t="s">
        <v>1330</v>
      </c>
      <c r="C309" s="265" t="s">
        <v>1014</v>
      </c>
      <c r="D309"/>
      <c r="E309" t="s">
        <v>1330</v>
      </c>
      <c r="F309"/>
      <c r="G309"/>
      <c r="H309"/>
      <c r="I309"/>
      <c r="J309"/>
      <c r="K309"/>
      <c r="L309"/>
      <c r="M309"/>
      <c r="N309"/>
    </row>
    <row r="310" spans="1:14" s="3" customFormat="1" x14ac:dyDescent="0.25">
      <c r="A310"/>
      <c r="B310" s="4" t="s">
        <v>1331</v>
      </c>
      <c r="C310" s="265" t="s">
        <v>1014</v>
      </c>
      <c r="D310"/>
      <c r="E310" t="s">
        <v>1331</v>
      </c>
      <c r="F310"/>
      <c r="G310"/>
      <c r="H310"/>
      <c r="I310"/>
      <c r="J310"/>
      <c r="K310"/>
      <c r="L310"/>
      <c r="M310"/>
      <c r="N310"/>
    </row>
    <row r="311" spans="1:14" s="3" customFormat="1" x14ac:dyDescent="0.25">
      <c r="A311"/>
      <c r="B311" s="4" t="s">
        <v>1332</v>
      </c>
      <c r="C311" s="265" t="s">
        <v>1014</v>
      </c>
      <c r="D311"/>
      <c r="E311" t="s">
        <v>1332</v>
      </c>
      <c r="F311"/>
      <c r="G311"/>
      <c r="H311"/>
      <c r="I311"/>
      <c r="J311"/>
      <c r="K311"/>
      <c r="L311"/>
      <c r="M311"/>
      <c r="N311"/>
    </row>
    <row r="312" spans="1:14" s="3" customFormat="1" x14ac:dyDescent="0.25">
      <c r="A312"/>
      <c r="B312" s="4" t="s">
        <v>1333</v>
      </c>
      <c r="C312" s="265" t="s">
        <v>1014</v>
      </c>
      <c r="D312"/>
      <c r="E312" t="s">
        <v>1333</v>
      </c>
      <c r="F312"/>
      <c r="G312"/>
      <c r="H312"/>
      <c r="I312"/>
      <c r="J312"/>
      <c r="K312"/>
      <c r="L312"/>
      <c r="M312"/>
      <c r="N312"/>
    </row>
    <row r="313" spans="1:14" s="3" customFormat="1" x14ac:dyDescent="0.25">
      <c r="A313"/>
      <c r="B313" s="4" t="s">
        <v>1334</v>
      </c>
      <c r="C313" s="265" t="s">
        <v>1011</v>
      </c>
      <c r="D313"/>
      <c r="E313" t="s">
        <v>1334</v>
      </c>
      <c r="F313"/>
      <c r="G313"/>
      <c r="H313"/>
      <c r="I313"/>
      <c r="J313"/>
      <c r="K313"/>
      <c r="L313"/>
      <c r="M313"/>
      <c r="N313"/>
    </row>
    <row r="314" spans="1:14" s="3" customFormat="1" x14ac:dyDescent="0.25">
      <c r="A314"/>
      <c r="B314" s="4" t="s">
        <v>1335</v>
      </c>
      <c r="C314" s="265" t="s">
        <v>1014</v>
      </c>
      <c r="D314"/>
      <c r="E314" t="s">
        <v>1335</v>
      </c>
      <c r="F314"/>
      <c r="G314"/>
      <c r="H314"/>
      <c r="I314"/>
      <c r="J314"/>
      <c r="K314"/>
      <c r="L314"/>
      <c r="M314"/>
      <c r="N314"/>
    </row>
    <row r="315" spans="1:14" x14ac:dyDescent="0.25">
      <c r="B315" s="4" t="s">
        <v>1336</v>
      </c>
      <c r="C315" s="265" t="s">
        <v>1008</v>
      </c>
      <c r="E315" t="s">
        <v>1336</v>
      </c>
    </row>
    <row r="316" spans="1:14" x14ac:dyDescent="0.25">
      <c r="B316" s="4" t="s">
        <v>1337</v>
      </c>
      <c r="C316" s="265" t="s">
        <v>1011</v>
      </c>
      <c r="E316" t="s">
        <v>1337</v>
      </c>
    </row>
    <row r="317" spans="1:14" x14ac:dyDescent="0.25">
      <c r="B317" s="4" t="s">
        <v>1338</v>
      </c>
      <c r="C317" s="265" t="s">
        <v>1008</v>
      </c>
      <c r="E317" t="s">
        <v>1338</v>
      </c>
    </row>
    <row r="318" spans="1:14" x14ac:dyDescent="0.25">
      <c r="B318" s="4" t="s">
        <v>1339</v>
      </c>
      <c r="C318" s="265" t="s">
        <v>1008</v>
      </c>
      <c r="E318" t="s">
        <v>1339</v>
      </c>
    </row>
    <row r="319" spans="1:14" x14ac:dyDescent="0.25">
      <c r="B319" s="4" t="s">
        <v>1340</v>
      </c>
      <c r="C319" s="265" t="s">
        <v>1011</v>
      </c>
      <c r="E319" t="s">
        <v>1340</v>
      </c>
    </row>
    <row r="320" spans="1:14" x14ac:dyDescent="0.25">
      <c r="B320" s="4" t="s">
        <v>1341</v>
      </c>
      <c r="C320" s="265" t="s">
        <v>1014</v>
      </c>
      <c r="E320" t="s">
        <v>1341</v>
      </c>
    </row>
    <row r="321" spans="2:5" x14ac:dyDescent="0.25">
      <c r="B321">
        <f>COUNTA(B3:B320)</f>
        <v>318</v>
      </c>
      <c r="E321">
        <f>COUNTA(E3:E320)</f>
        <v>318</v>
      </c>
    </row>
    <row r="322" spans="2:5" x14ac:dyDescent="0.25">
      <c r="E322" s="271" t="s">
        <v>1342</v>
      </c>
    </row>
  </sheetData>
  <sheetProtection sheet="1" objects="1" scenarios="1"/>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abColor theme="7" tint="0.59999389629810485"/>
  </sheetPr>
  <dimension ref="A1:V43"/>
  <sheetViews>
    <sheetView workbookViewId="0"/>
  </sheetViews>
  <sheetFormatPr defaultRowHeight="15" x14ac:dyDescent="0.25"/>
  <sheetData>
    <row r="1" spans="1:22" x14ac:dyDescent="0.25">
      <c r="A1" s="5" t="s">
        <v>349</v>
      </c>
    </row>
    <row r="3" spans="1:22" x14ac:dyDescent="0.25">
      <c r="D3" t="s">
        <v>352</v>
      </c>
    </row>
    <row r="4" spans="1:22" x14ac:dyDescent="0.25">
      <c r="D4" t="s">
        <v>350</v>
      </c>
      <c r="M4" t="s">
        <v>365</v>
      </c>
      <c r="V4" t="s">
        <v>375</v>
      </c>
    </row>
    <row r="5" spans="1:22" x14ac:dyDescent="0.25">
      <c r="D5" s="100" t="s">
        <v>354</v>
      </c>
      <c r="M5" t="s">
        <v>816</v>
      </c>
      <c r="V5" t="s">
        <v>376</v>
      </c>
    </row>
    <row r="6" spans="1:22" x14ac:dyDescent="0.25">
      <c r="D6" t="s">
        <v>355</v>
      </c>
      <c r="M6" s="100" t="s">
        <v>366</v>
      </c>
      <c r="V6" s="100" t="s">
        <v>232</v>
      </c>
    </row>
    <row r="7" spans="1:22" x14ac:dyDescent="0.25">
      <c r="M7" t="s">
        <v>367</v>
      </c>
      <c r="V7" t="s">
        <v>334</v>
      </c>
    </row>
    <row r="9" spans="1:22" x14ac:dyDescent="0.25">
      <c r="M9" t="s">
        <v>508</v>
      </c>
    </row>
    <row r="12" spans="1:22" x14ac:dyDescent="0.25">
      <c r="D12" t="s">
        <v>351</v>
      </c>
    </row>
    <row r="13" spans="1:22" x14ac:dyDescent="0.25">
      <c r="D13" t="s">
        <v>217</v>
      </c>
      <c r="V13" t="s">
        <v>377</v>
      </c>
    </row>
    <row r="14" spans="1:22" x14ac:dyDescent="0.25">
      <c r="D14" s="100" t="s">
        <v>357</v>
      </c>
      <c r="M14" t="s">
        <v>368</v>
      </c>
      <c r="V14" t="s">
        <v>817</v>
      </c>
    </row>
    <row r="15" spans="1:22" x14ac:dyDescent="0.25">
      <c r="D15" t="s">
        <v>356</v>
      </c>
      <c r="M15" t="s">
        <v>222</v>
      </c>
      <c r="V15" s="100" t="s">
        <v>378</v>
      </c>
    </row>
    <row r="16" spans="1:22" x14ac:dyDescent="0.25">
      <c r="M16" s="100" t="s">
        <v>369</v>
      </c>
      <c r="V16" t="s">
        <v>379</v>
      </c>
    </row>
    <row r="17" spans="4:22" x14ac:dyDescent="0.25">
      <c r="M17" t="s">
        <v>370</v>
      </c>
    </row>
    <row r="22" spans="4:22" x14ac:dyDescent="0.25">
      <c r="D22" t="s">
        <v>353</v>
      </c>
      <c r="M22" t="s">
        <v>371</v>
      </c>
      <c r="V22" t="s">
        <v>380</v>
      </c>
    </row>
    <row r="23" spans="4:22" x14ac:dyDescent="0.25">
      <c r="D23" t="s">
        <v>219</v>
      </c>
      <c r="M23" t="s">
        <v>817</v>
      </c>
      <c r="V23" t="s">
        <v>817</v>
      </c>
    </row>
    <row r="24" spans="4:22" x14ac:dyDescent="0.25">
      <c r="D24" s="100" t="s">
        <v>358</v>
      </c>
      <c r="M24" s="100" t="s">
        <v>175</v>
      </c>
      <c r="V24" s="100" t="s">
        <v>381</v>
      </c>
    </row>
    <row r="25" spans="4:22" x14ac:dyDescent="0.25">
      <c r="D25" t="s">
        <v>359</v>
      </c>
      <c r="M25" t="s">
        <v>372</v>
      </c>
      <c r="V25" t="s">
        <v>382</v>
      </c>
    </row>
    <row r="27" spans="4:22" x14ac:dyDescent="0.25">
      <c r="M27" t="s">
        <v>509</v>
      </c>
    </row>
    <row r="31" spans="4:22" x14ac:dyDescent="0.25">
      <c r="D31" t="s">
        <v>360</v>
      </c>
      <c r="M31" t="s">
        <v>373</v>
      </c>
      <c r="V31" t="s">
        <v>383</v>
      </c>
    </row>
    <row r="32" spans="4:22" x14ac:dyDescent="0.25">
      <c r="D32" t="s">
        <v>219</v>
      </c>
      <c r="M32" t="s">
        <v>386</v>
      </c>
      <c r="V32" t="s">
        <v>225</v>
      </c>
    </row>
    <row r="33" spans="4:22" x14ac:dyDescent="0.25">
      <c r="D33" s="100" t="s">
        <v>361</v>
      </c>
      <c r="M33" s="100" t="s">
        <v>238</v>
      </c>
      <c r="V33" s="100" t="s">
        <v>384</v>
      </c>
    </row>
    <row r="34" spans="4:22" x14ac:dyDescent="0.25">
      <c r="D34" t="s">
        <v>362</v>
      </c>
      <c r="M34" t="s">
        <v>237</v>
      </c>
      <c r="V34" t="s">
        <v>385</v>
      </c>
    </row>
    <row r="40" spans="4:22" x14ac:dyDescent="0.25">
      <c r="D40" t="s">
        <v>363</v>
      </c>
      <c r="M40" t="s">
        <v>387</v>
      </c>
    </row>
    <row r="41" spans="4:22" x14ac:dyDescent="0.25">
      <c r="D41" t="s">
        <v>815</v>
      </c>
      <c r="M41" t="s">
        <v>374</v>
      </c>
    </row>
    <row r="42" spans="4:22" x14ac:dyDescent="0.25">
      <c r="D42" s="100" t="s">
        <v>364</v>
      </c>
      <c r="M42" s="100" t="s">
        <v>235</v>
      </c>
    </row>
    <row r="43" spans="4:22" x14ac:dyDescent="0.25">
      <c r="D43" t="s">
        <v>355</v>
      </c>
      <c r="M43" t="s">
        <v>234</v>
      </c>
    </row>
  </sheetData>
  <sheetProtection sheet="1" objects="1" scenarios="1"/>
  <hyperlinks>
    <hyperlink ref="D5" r:id="rId1" xr:uid="{00000000-0004-0000-2000-000000000000}"/>
    <hyperlink ref="D14" r:id="rId2" xr:uid="{00000000-0004-0000-2000-000001000000}"/>
    <hyperlink ref="D24" r:id="rId3" xr:uid="{00000000-0004-0000-2000-000002000000}"/>
    <hyperlink ref="D33" r:id="rId4" xr:uid="{00000000-0004-0000-2000-000003000000}"/>
    <hyperlink ref="D42" r:id="rId5" xr:uid="{00000000-0004-0000-2000-000004000000}"/>
    <hyperlink ref="M6" r:id="rId6" xr:uid="{00000000-0004-0000-2000-000005000000}"/>
    <hyperlink ref="M16" r:id="rId7" xr:uid="{00000000-0004-0000-2000-000006000000}"/>
    <hyperlink ref="M24" r:id="rId8" xr:uid="{00000000-0004-0000-2000-000007000000}"/>
    <hyperlink ref="M33" r:id="rId9" xr:uid="{00000000-0004-0000-2000-000008000000}"/>
    <hyperlink ref="M42" r:id="rId10" xr:uid="{00000000-0004-0000-2000-000009000000}"/>
    <hyperlink ref="V6" r:id="rId11" xr:uid="{00000000-0004-0000-2000-00000A000000}"/>
    <hyperlink ref="V15" r:id="rId12" xr:uid="{00000000-0004-0000-2000-00000B000000}"/>
    <hyperlink ref="V24" r:id="rId13" xr:uid="{00000000-0004-0000-2000-00000C000000}"/>
    <hyperlink ref="V33" r:id="rId14" xr:uid="{00000000-0004-0000-2000-00000D000000}"/>
  </hyperlinks>
  <pageMargins left="0.7" right="0.7" top="0.75" bottom="0.75" header="0.3" footer="0.3"/>
  <drawing r:id="rId15"/>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00B0F0"/>
  </sheetPr>
  <dimension ref="B1:J37"/>
  <sheetViews>
    <sheetView zoomScaleNormal="100" workbookViewId="0"/>
  </sheetViews>
  <sheetFormatPr defaultRowHeight="15" x14ac:dyDescent="0.25"/>
  <cols>
    <col min="1" max="1" width="4.85546875" customWidth="1"/>
  </cols>
  <sheetData>
    <row r="1" spans="2:10" x14ac:dyDescent="0.25">
      <c r="B1" s="279" t="s">
        <v>117</v>
      </c>
      <c r="C1" s="279"/>
      <c r="D1" s="279"/>
      <c r="E1" s="279"/>
      <c r="F1" s="279"/>
      <c r="G1" s="279"/>
      <c r="H1" s="279"/>
      <c r="I1" s="279"/>
      <c r="J1" s="279"/>
    </row>
    <row r="3" spans="2:10" x14ac:dyDescent="0.25">
      <c r="B3" t="s">
        <v>139</v>
      </c>
      <c r="E3" s="275"/>
      <c r="F3" s="275"/>
      <c r="G3" s="275"/>
      <c r="H3" s="275"/>
      <c r="I3" s="275"/>
      <c r="J3" t="s">
        <v>140</v>
      </c>
    </row>
    <row r="4" spans="2:10" x14ac:dyDescent="0.25">
      <c r="B4" t="s">
        <v>118</v>
      </c>
    </row>
    <row r="5" spans="2:10" x14ac:dyDescent="0.25">
      <c r="B5" t="s">
        <v>141</v>
      </c>
      <c r="D5" s="275"/>
      <c r="E5" s="275"/>
      <c r="F5" s="275"/>
      <c r="G5" s="275"/>
      <c r="H5" s="275"/>
      <c r="I5" t="s">
        <v>142</v>
      </c>
    </row>
    <row r="6" spans="2:10" x14ac:dyDescent="0.25">
      <c r="B6" t="s">
        <v>119</v>
      </c>
    </row>
    <row r="8" spans="2:10" x14ac:dyDescent="0.25">
      <c r="B8" t="s">
        <v>120</v>
      </c>
    </row>
    <row r="9" spans="2:10" x14ac:dyDescent="0.25">
      <c r="C9" t="s">
        <v>121</v>
      </c>
      <c r="H9" t="s">
        <v>126</v>
      </c>
    </row>
    <row r="10" spans="2:10" x14ac:dyDescent="0.25">
      <c r="C10" t="s">
        <v>122</v>
      </c>
      <c r="H10" t="s">
        <v>127</v>
      </c>
    </row>
    <row r="11" spans="2:10" x14ac:dyDescent="0.25">
      <c r="C11" t="s">
        <v>123</v>
      </c>
    </row>
    <row r="12" spans="2:10" x14ac:dyDescent="0.25">
      <c r="C12" t="s">
        <v>124</v>
      </c>
      <c r="F12" t="s">
        <v>128</v>
      </c>
      <c r="H12" s="174"/>
    </row>
    <row r="13" spans="2:10" x14ac:dyDescent="0.25">
      <c r="C13" t="s">
        <v>125</v>
      </c>
      <c r="F13" t="s">
        <v>128</v>
      </c>
      <c r="H13" s="174"/>
    </row>
    <row r="16" spans="2:10" x14ac:dyDescent="0.25">
      <c r="B16" t="s">
        <v>129</v>
      </c>
    </row>
    <row r="17" spans="2:10" x14ac:dyDescent="0.25">
      <c r="B17" t="s">
        <v>130</v>
      </c>
    </row>
    <row r="18" spans="2:10" x14ac:dyDescent="0.25">
      <c r="B18" t="s">
        <v>131</v>
      </c>
    </row>
    <row r="19" spans="2:10" x14ac:dyDescent="0.25">
      <c r="B19" t="s">
        <v>132</v>
      </c>
      <c r="E19" s="275"/>
      <c r="F19" s="275"/>
      <c r="G19" s="275"/>
    </row>
    <row r="21" spans="2:10" x14ac:dyDescent="0.25">
      <c r="B21" t="s">
        <v>657</v>
      </c>
      <c r="E21" s="275"/>
      <c r="F21" s="275"/>
      <c r="G21" s="275"/>
      <c r="H21" s="275"/>
    </row>
    <row r="23" spans="2:10" x14ac:dyDescent="0.25">
      <c r="B23" t="s">
        <v>133</v>
      </c>
      <c r="E23" s="275"/>
      <c r="F23" s="275"/>
      <c r="G23" s="275"/>
      <c r="H23" s="275"/>
    </row>
    <row r="25" spans="2:10" x14ac:dyDescent="0.25">
      <c r="B25" s="5" t="s">
        <v>134</v>
      </c>
    </row>
    <row r="27" spans="2:10" x14ac:dyDescent="0.25">
      <c r="B27" s="275"/>
      <c r="C27" s="275"/>
      <c r="D27" s="275"/>
      <c r="E27" s="275"/>
      <c r="F27" s="275"/>
    </row>
    <row r="28" spans="2:10" x14ac:dyDescent="0.25">
      <c r="B28" s="185" t="s">
        <v>135</v>
      </c>
    </row>
    <row r="30" spans="2:10" x14ac:dyDescent="0.25">
      <c r="B30" t="s">
        <v>137</v>
      </c>
    </row>
    <row r="32" spans="2:10" x14ac:dyDescent="0.25">
      <c r="B32" s="1"/>
      <c r="C32" s="1"/>
      <c r="D32" s="1"/>
      <c r="E32" s="1"/>
      <c r="F32" s="1"/>
      <c r="H32" t="s">
        <v>136</v>
      </c>
      <c r="I32" s="278"/>
      <c r="J32" s="278"/>
    </row>
    <row r="33" spans="2:10" x14ac:dyDescent="0.25">
      <c r="B33" s="185" t="s">
        <v>135</v>
      </c>
    </row>
    <row r="35" spans="2:10" x14ac:dyDescent="0.25">
      <c r="B35" t="s">
        <v>658</v>
      </c>
    </row>
    <row r="37" spans="2:10" x14ac:dyDescent="0.25">
      <c r="B37" s="280" t="s">
        <v>138</v>
      </c>
      <c r="C37" s="280"/>
      <c r="D37" s="280"/>
      <c r="E37" s="280"/>
      <c r="F37" s="280"/>
      <c r="G37" s="280"/>
      <c r="H37" s="280"/>
      <c r="I37" s="280"/>
      <c r="J37" s="280"/>
    </row>
  </sheetData>
  <sheetProtection sheet="1" objects="1" scenarios="1"/>
  <mergeCells count="9">
    <mergeCell ref="B1:J1"/>
    <mergeCell ref="B37:J37"/>
    <mergeCell ref="E3:I3"/>
    <mergeCell ref="D5:H5"/>
    <mergeCell ref="E19:G19"/>
    <mergeCell ref="E21:H21"/>
    <mergeCell ref="E23:H23"/>
    <mergeCell ref="B27:F27"/>
    <mergeCell ref="I32:J32"/>
  </mergeCells>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3313" r:id="rId4" name="Check Box 1">
              <controlPr defaultSize="0" autoFill="0" autoLine="0" autoPict="0">
                <anchor moveWithCells="1">
                  <from>
                    <xdr:col>1</xdr:col>
                    <xdr:colOff>190500</xdr:colOff>
                    <xdr:row>8</xdr:row>
                    <xdr:rowOff>47625</xdr:rowOff>
                  </from>
                  <to>
                    <xdr:col>1</xdr:col>
                    <xdr:colOff>419100</xdr:colOff>
                    <xdr:row>8</xdr:row>
                    <xdr:rowOff>171450</xdr:rowOff>
                  </to>
                </anchor>
              </controlPr>
            </control>
          </mc:Choice>
        </mc:AlternateContent>
        <mc:AlternateContent xmlns:mc="http://schemas.openxmlformats.org/markup-compatibility/2006">
          <mc:Choice Requires="x14">
            <control shapeId="13318" r:id="rId5" name="Check Box 6">
              <controlPr defaultSize="0" autoFill="0" autoLine="0" autoPict="0">
                <anchor moveWithCells="1">
                  <from>
                    <xdr:col>1</xdr:col>
                    <xdr:colOff>190500</xdr:colOff>
                    <xdr:row>9</xdr:row>
                    <xdr:rowOff>47625</xdr:rowOff>
                  </from>
                  <to>
                    <xdr:col>1</xdr:col>
                    <xdr:colOff>419100</xdr:colOff>
                    <xdr:row>9</xdr:row>
                    <xdr:rowOff>171450</xdr:rowOff>
                  </to>
                </anchor>
              </controlPr>
            </control>
          </mc:Choice>
        </mc:AlternateContent>
        <mc:AlternateContent xmlns:mc="http://schemas.openxmlformats.org/markup-compatibility/2006">
          <mc:Choice Requires="x14">
            <control shapeId="13319" r:id="rId6" name="Check Box 7">
              <controlPr defaultSize="0" autoFill="0" autoLine="0" autoPict="0">
                <anchor moveWithCells="1">
                  <from>
                    <xdr:col>1</xdr:col>
                    <xdr:colOff>190500</xdr:colOff>
                    <xdr:row>10</xdr:row>
                    <xdr:rowOff>47625</xdr:rowOff>
                  </from>
                  <to>
                    <xdr:col>1</xdr:col>
                    <xdr:colOff>419100</xdr:colOff>
                    <xdr:row>10</xdr:row>
                    <xdr:rowOff>171450</xdr:rowOff>
                  </to>
                </anchor>
              </controlPr>
            </control>
          </mc:Choice>
        </mc:AlternateContent>
        <mc:AlternateContent xmlns:mc="http://schemas.openxmlformats.org/markup-compatibility/2006">
          <mc:Choice Requires="x14">
            <control shapeId="13320" r:id="rId7" name="Check Box 8">
              <controlPr defaultSize="0" autoFill="0" autoLine="0" autoPict="0">
                <anchor moveWithCells="1">
                  <from>
                    <xdr:col>1</xdr:col>
                    <xdr:colOff>190500</xdr:colOff>
                    <xdr:row>11</xdr:row>
                    <xdr:rowOff>47625</xdr:rowOff>
                  </from>
                  <to>
                    <xdr:col>1</xdr:col>
                    <xdr:colOff>419100</xdr:colOff>
                    <xdr:row>11</xdr:row>
                    <xdr:rowOff>171450</xdr:rowOff>
                  </to>
                </anchor>
              </controlPr>
            </control>
          </mc:Choice>
        </mc:AlternateContent>
        <mc:AlternateContent xmlns:mc="http://schemas.openxmlformats.org/markup-compatibility/2006">
          <mc:Choice Requires="x14">
            <control shapeId="13321" r:id="rId8" name="Check Box 9">
              <controlPr defaultSize="0" autoFill="0" autoLine="0" autoPict="0">
                <anchor moveWithCells="1">
                  <from>
                    <xdr:col>1</xdr:col>
                    <xdr:colOff>190500</xdr:colOff>
                    <xdr:row>12</xdr:row>
                    <xdr:rowOff>47625</xdr:rowOff>
                  </from>
                  <to>
                    <xdr:col>1</xdr:col>
                    <xdr:colOff>419100</xdr:colOff>
                    <xdr:row>12</xdr:row>
                    <xdr:rowOff>171450</xdr:rowOff>
                  </to>
                </anchor>
              </controlPr>
            </control>
          </mc:Choice>
        </mc:AlternateContent>
        <mc:AlternateContent xmlns:mc="http://schemas.openxmlformats.org/markup-compatibility/2006">
          <mc:Choice Requires="x14">
            <control shapeId="13322" r:id="rId9" name="Check Box 10">
              <controlPr defaultSize="0" autoFill="0" autoLine="0" autoPict="0">
                <anchor moveWithCells="1">
                  <from>
                    <xdr:col>6</xdr:col>
                    <xdr:colOff>190500</xdr:colOff>
                    <xdr:row>8</xdr:row>
                    <xdr:rowOff>47625</xdr:rowOff>
                  </from>
                  <to>
                    <xdr:col>6</xdr:col>
                    <xdr:colOff>419100</xdr:colOff>
                    <xdr:row>8</xdr:row>
                    <xdr:rowOff>171450</xdr:rowOff>
                  </to>
                </anchor>
              </controlPr>
            </control>
          </mc:Choice>
        </mc:AlternateContent>
        <mc:AlternateContent xmlns:mc="http://schemas.openxmlformats.org/markup-compatibility/2006">
          <mc:Choice Requires="x14">
            <control shapeId="13323" r:id="rId10" name="Check Box 11">
              <controlPr defaultSize="0" autoFill="0" autoLine="0" autoPict="0">
                <anchor moveWithCells="1">
                  <from>
                    <xdr:col>6</xdr:col>
                    <xdr:colOff>190500</xdr:colOff>
                    <xdr:row>9</xdr:row>
                    <xdr:rowOff>47625</xdr:rowOff>
                  </from>
                  <to>
                    <xdr:col>6</xdr:col>
                    <xdr:colOff>419100</xdr:colOff>
                    <xdr:row>9</xdr:row>
                    <xdr:rowOff>171450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00B0F0"/>
  </sheetPr>
  <dimension ref="A1:AK145"/>
  <sheetViews>
    <sheetView topLeftCell="A3" zoomScaleNormal="100" workbookViewId="0">
      <selection activeCell="C3" sqref="C3:J3"/>
    </sheetView>
  </sheetViews>
  <sheetFormatPr defaultRowHeight="15" x14ac:dyDescent="0.25"/>
  <cols>
    <col min="1" max="1" width="11.7109375" customWidth="1"/>
    <col min="5" max="5" width="15.28515625" customWidth="1"/>
    <col min="6" max="6" width="3" customWidth="1"/>
    <col min="9" max="9" width="3.7109375" customWidth="1"/>
    <col min="11" max="37" width="9.140625" style="6"/>
  </cols>
  <sheetData>
    <row r="1" spans="1:10" x14ac:dyDescent="0.25">
      <c r="A1" s="279" t="s">
        <v>49</v>
      </c>
      <c r="B1" s="279"/>
      <c r="C1" s="279"/>
      <c r="D1" s="279"/>
      <c r="E1" s="279"/>
      <c r="F1" s="279"/>
      <c r="G1" s="279"/>
      <c r="H1" s="279"/>
      <c r="I1" s="279"/>
      <c r="J1" s="279"/>
    </row>
    <row r="3" spans="1:10" x14ac:dyDescent="0.25">
      <c r="A3" s="5" t="s">
        <v>11</v>
      </c>
      <c r="B3" s="5"/>
      <c r="C3" s="282"/>
      <c r="D3" s="282"/>
      <c r="E3" s="282"/>
      <c r="F3" s="282"/>
      <c r="G3" s="282"/>
      <c r="H3" s="282"/>
      <c r="I3" s="282"/>
      <c r="J3" s="282"/>
    </row>
    <row r="4" spans="1:10" x14ac:dyDescent="0.25">
      <c r="A4" s="5"/>
      <c r="B4" s="5"/>
      <c r="C4" s="7"/>
      <c r="D4" s="7"/>
      <c r="E4" s="7"/>
      <c r="F4" s="7"/>
      <c r="G4" s="7"/>
      <c r="H4" s="7"/>
      <c r="I4" s="7"/>
      <c r="J4" s="7"/>
    </row>
    <row r="6" spans="1:10" x14ac:dyDescent="0.25">
      <c r="A6" s="29" t="s">
        <v>659</v>
      </c>
      <c r="B6" s="281"/>
      <c r="C6" s="281"/>
      <c r="D6" s="29" t="s">
        <v>18</v>
      </c>
      <c r="E6" s="281"/>
      <c r="F6" s="281"/>
      <c r="G6" s="281"/>
      <c r="H6" s="29" t="s">
        <v>19</v>
      </c>
      <c r="I6" s="281"/>
      <c r="J6" s="281"/>
    </row>
    <row r="7" spans="1:10" x14ac:dyDescent="0.25">
      <c r="B7" s="3"/>
      <c r="C7" s="3"/>
      <c r="E7" s="3"/>
      <c r="F7" s="3"/>
      <c r="G7" s="3"/>
      <c r="I7" s="3"/>
      <c r="J7" s="3"/>
    </row>
    <row r="9" spans="1:10" x14ac:dyDescent="0.25">
      <c r="A9" t="s">
        <v>660</v>
      </c>
      <c r="C9" s="278"/>
      <c r="D9" s="278"/>
      <c r="E9" t="s">
        <v>12</v>
      </c>
      <c r="G9" s="275"/>
      <c r="H9" s="275"/>
      <c r="I9" s="275"/>
      <c r="J9" s="275"/>
    </row>
    <row r="11" spans="1:10" x14ac:dyDescent="0.25">
      <c r="A11" t="s">
        <v>13</v>
      </c>
      <c r="C11" s="174" t="s">
        <v>8</v>
      </c>
      <c r="E11" s="25" t="s">
        <v>20</v>
      </c>
      <c r="G11" s="275"/>
      <c r="H11" s="275"/>
      <c r="I11" s="275"/>
      <c r="J11" s="275"/>
    </row>
    <row r="13" spans="1:10" x14ac:dyDescent="0.25">
      <c r="A13" t="s">
        <v>14</v>
      </c>
      <c r="E13" s="275"/>
      <c r="F13" s="275"/>
      <c r="G13" s="275"/>
      <c r="H13" s="275"/>
    </row>
    <row r="14" spans="1:10" x14ac:dyDescent="0.25">
      <c r="A14" t="s">
        <v>255</v>
      </c>
      <c r="E14" s="97"/>
      <c r="F14" s="97"/>
      <c r="G14" s="97"/>
      <c r="H14" s="97"/>
    </row>
    <row r="16" spans="1:10" x14ac:dyDescent="0.25">
      <c r="A16" s="5" t="s">
        <v>15</v>
      </c>
      <c r="B16" s="5"/>
      <c r="C16" s="5"/>
      <c r="D16" s="5"/>
      <c r="E16" s="5"/>
      <c r="F16" s="5"/>
      <c r="G16" s="5" t="s">
        <v>252</v>
      </c>
      <c r="H16" s="5"/>
      <c r="J16" s="5" t="s">
        <v>16</v>
      </c>
    </row>
    <row r="17" spans="1:10" x14ac:dyDescent="0.25">
      <c r="A17" s="278"/>
      <c r="B17" s="278"/>
      <c r="C17" s="278"/>
      <c r="D17" s="278"/>
      <c r="E17" s="278"/>
      <c r="F17" s="97"/>
      <c r="G17" s="275"/>
      <c r="H17" s="275"/>
      <c r="J17" s="174"/>
    </row>
    <row r="19" spans="1:10" x14ac:dyDescent="0.25">
      <c r="A19" s="278"/>
      <c r="B19" s="278"/>
      <c r="C19" s="278"/>
      <c r="D19" s="278"/>
      <c r="E19" s="278"/>
      <c r="F19" s="97"/>
      <c r="G19" s="275"/>
      <c r="H19" s="275"/>
      <c r="J19" s="174"/>
    </row>
    <row r="21" spans="1:10" x14ac:dyDescent="0.25">
      <c r="A21" s="278"/>
      <c r="B21" s="278"/>
      <c r="C21" s="278"/>
      <c r="D21" s="278"/>
      <c r="E21" s="278"/>
      <c r="F21" s="97"/>
      <c r="G21" s="275"/>
      <c r="H21" s="275"/>
      <c r="J21" s="174"/>
    </row>
    <row r="23" spans="1:10" x14ac:dyDescent="0.25">
      <c r="A23" s="278"/>
      <c r="B23" s="278"/>
      <c r="C23" s="278"/>
      <c r="D23" s="278"/>
      <c r="E23" s="278"/>
      <c r="F23" s="97"/>
      <c r="G23" s="275"/>
      <c r="H23" s="275"/>
      <c r="J23" s="174"/>
    </row>
    <row r="25" spans="1:10" x14ac:dyDescent="0.25">
      <c r="A25" s="278"/>
      <c r="B25" s="278"/>
      <c r="C25" s="278"/>
      <c r="D25" s="278"/>
      <c r="E25" s="278"/>
      <c r="F25" s="97"/>
      <c r="G25" s="275"/>
      <c r="H25" s="275"/>
      <c r="J25" s="174"/>
    </row>
    <row r="27" spans="1:10" x14ac:dyDescent="0.25">
      <c r="A27" s="278"/>
      <c r="B27" s="278"/>
      <c r="C27" s="278"/>
      <c r="D27" s="278"/>
      <c r="E27" s="278"/>
      <c r="F27" s="97"/>
      <c r="G27" s="275"/>
      <c r="H27" s="275"/>
      <c r="J27" s="174"/>
    </row>
    <row r="28" spans="1:10" x14ac:dyDescent="0.25">
      <c r="G28" s="3"/>
    </row>
    <row r="29" spans="1:10" x14ac:dyDescent="0.25">
      <c r="A29" s="278"/>
      <c r="B29" s="278"/>
      <c r="C29" s="278"/>
      <c r="D29" s="278"/>
      <c r="E29" s="278"/>
      <c r="F29" s="97"/>
      <c r="G29" s="275"/>
      <c r="H29" s="275"/>
      <c r="J29" s="174"/>
    </row>
    <row r="30" spans="1:10" x14ac:dyDescent="0.25">
      <c r="A30" s="97"/>
      <c r="B30" s="97"/>
      <c r="C30" s="97"/>
      <c r="D30" s="97"/>
      <c r="E30" s="97"/>
      <c r="F30" s="97"/>
      <c r="G30" s="97"/>
      <c r="H30" s="97"/>
      <c r="J30" s="3"/>
    </row>
    <row r="31" spans="1:10" x14ac:dyDescent="0.25">
      <c r="A31" s="278"/>
      <c r="B31" s="278"/>
      <c r="C31" s="278"/>
      <c r="D31" s="278"/>
      <c r="E31" s="278"/>
      <c r="F31" s="97"/>
      <c r="G31" s="275"/>
      <c r="H31" s="275"/>
      <c r="J31" s="174"/>
    </row>
    <row r="32" spans="1:10" x14ac:dyDescent="0.25">
      <c r="A32" s="97"/>
      <c r="B32" s="97"/>
      <c r="C32" s="97"/>
      <c r="D32" s="97"/>
      <c r="E32" s="97"/>
      <c r="F32" s="97"/>
      <c r="G32" s="97"/>
      <c r="H32" s="97"/>
      <c r="J32" s="3"/>
    </row>
    <row r="33" spans="1:10" x14ac:dyDescent="0.25">
      <c r="A33" s="278"/>
      <c r="B33" s="278"/>
      <c r="C33" s="278"/>
      <c r="D33" s="278"/>
      <c r="E33" s="278"/>
      <c r="F33" s="97"/>
      <c r="G33" s="275"/>
      <c r="H33" s="275"/>
      <c r="J33" s="174"/>
    </row>
    <row r="34" spans="1:10" x14ac:dyDescent="0.25">
      <c r="A34" s="97"/>
      <c r="B34" s="97"/>
      <c r="C34" s="97"/>
      <c r="D34" s="97"/>
      <c r="E34" s="97"/>
      <c r="F34" s="97"/>
      <c r="G34" s="97"/>
      <c r="H34" s="97"/>
      <c r="J34" s="3"/>
    </row>
    <row r="35" spans="1:10" x14ac:dyDescent="0.25">
      <c r="A35" s="278"/>
      <c r="B35" s="278"/>
      <c r="C35" s="278"/>
      <c r="D35" s="278"/>
      <c r="E35" s="278"/>
      <c r="F35" s="97"/>
      <c r="G35" s="275"/>
      <c r="H35" s="275"/>
      <c r="J35" s="174"/>
    </row>
    <row r="36" spans="1:10" x14ac:dyDescent="0.25">
      <c r="A36" s="97"/>
      <c r="B36" s="97"/>
      <c r="C36" s="97"/>
      <c r="D36" s="97"/>
      <c r="E36" s="97"/>
      <c r="F36" s="97"/>
      <c r="G36" s="97"/>
      <c r="H36" s="97"/>
      <c r="J36" s="3"/>
    </row>
    <row r="37" spans="1:10" x14ac:dyDescent="0.25">
      <c r="A37" s="278"/>
      <c r="B37" s="278"/>
      <c r="C37" s="278"/>
      <c r="D37" s="278"/>
      <c r="E37" s="278"/>
      <c r="F37" s="97"/>
      <c r="G37" s="275"/>
      <c r="H37" s="275"/>
      <c r="J37" s="174"/>
    </row>
    <row r="38" spans="1:10" x14ac:dyDescent="0.25">
      <c r="F38" s="97"/>
    </row>
    <row r="39" spans="1:10" x14ac:dyDescent="0.25">
      <c r="A39" t="s">
        <v>21</v>
      </c>
      <c r="J39" s="1">
        <f>SUM(J17:J38)</f>
        <v>0</v>
      </c>
    </row>
    <row r="41" spans="1:10" x14ac:dyDescent="0.25">
      <c r="A41" s="5" t="s">
        <v>50</v>
      </c>
      <c r="F41" s="97"/>
    </row>
    <row r="42" spans="1:10" x14ac:dyDescent="0.25">
      <c r="A42" s="283" t="s">
        <v>51</v>
      </c>
      <c r="B42" s="283"/>
      <c r="C42" s="283"/>
      <c r="D42" s="283"/>
      <c r="E42" s="283"/>
      <c r="F42" s="283"/>
      <c r="G42" s="283"/>
      <c r="H42" s="283"/>
      <c r="I42" s="283"/>
      <c r="J42" s="283"/>
    </row>
    <row r="43" spans="1:10" x14ac:dyDescent="0.25">
      <c r="A43" s="283" t="s">
        <v>253</v>
      </c>
      <c r="B43" s="283"/>
      <c r="C43" s="283"/>
      <c r="D43" s="283"/>
      <c r="E43" s="283"/>
      <c r="F43" s="283"/>
      <c r="G43" s="283"/>
      <c r="H43" s="283"/>
      <c r="I43" s="283"/>
      <c r="J43" s="283"/>
    </row>
    <row r="44" spans="1:10" x14ac:dyDescent="0.25">
      <c r="A44" t="s">
        <v>777</v>
      </c>
    </row>
    <row r="45" spans="1:10" x14ac:dyDescent="0.25">
      <c r="A45" t="s">
        <v>254</v>
      </c>
    </row>
    <row r="46" spans="1:10" x14ac:dyDescent="0.25">
      <c r="A46" s="6"/>
      <c r="B46" s="6"/>
      <c r="C46" s="6"/>
      <c r="D46" s="6"/>
      <c r="E46" s="6"/>
      <c r="F46" s="6"/>
      <c r="G46" s="6"/>
      <c r="H46" s="6"/>
      <c r="I46" s="6"/>
      <c r="J46" s="6"/>
    </row>
    <row r="47" spans="1:10" x14ac:dyDescent="0.25">
      <c r="A47" s="6"/>
      <c r="B47" s="6"/>
      <c r="C47" s="6"/>
      <c r="D47" s="6"/>
      <c r="E47" s="6"/>
      <c r="F47" s="6"/>
      <c r="G47" s="6"/>
      <c r="H47" s="6"/>
      <c r="I47" s="6"/>
      <c r="J47" s="6"/>
    </row>
    <row r="48" spans="1:10" x14ac:dyDescent="0.25">
      <c r="A48" s="6"/>
      <c r="B48" s="6"/>
      <c r="C48" s="6"/>
      <c r="D48" s="6"/>
      <c r="E48" s="6"/>
      <c r="F48" s="6"/>
      <c r="G48" s="6"/>
      <c r="H48" s="6"/>
      <c r="I48" s="6"/>
      <c r="J48" s="6"/>
    </row>
    <row r="49" spans="1:10" x14ac:dyDescent="0.25">
      <c r="A49" s="6"/>
      <c r="B49" s="6"/>
      <c r="C49" s="6"/>
      <c r="D49" s="6"/>
      <c r="E49" s="6"/>
      <c r="F49" s="6"/>
      <c r="G49" s="6"/>
      <c r="H49" s="6"/>
      <c r="I49" s="6"/>
      <c r="J49" s="6"/>
    </row>
    <row r="50" spans="1:10" x14ac:dyDescent="0.25">
      <c r="A50" s="6"/>
      <c r="B50" s="6"/>
      <c r="C50" s="6"/>
      <c r="D50" s="6"/>
      <c r="E50" s="6"/>
      <c r="F50" s="6"/>
      <c r="G50" s="6"/>
      <c r="H50" s="6"/>
      <c r="I50" s="6"/>
      <c r="J50" s="6"/>
    </row>
    <row r="51" spans="1:10" x14ac:dyDescent="0.25">
      <c r="A51" s="6"/>
      <c r="B51" s="6"/>
      <c r="C51" s="6"/>
      <c r="D51" s="6"/>
      <c r="E51" s="6"/>
      <c r="F51" s="6"/>
      <c r="G51" s="6"/>
      <c r="H51" s="6"/>
      <c r="I51" s="6"/>
      <c r="J51" s="6"/>
    </row>
    <row r="52" spans="1:10" x14ac:dyDescent="0.25">
      <c r="A52" s="6"/>
      <c r="B52" s="6"/>
      <c r="C52" s="6"/>
      <c r="D52" s="6"/>
      <c r="E52" s="6"/>
      <c r="F52" s="6"/>
      <c r="G52" s="6"/>
      <c r="H52" s="6"/>
      <c r="I52" s="6"/>
      <c r="J52" s="6"/>
    </row>
    <row r="53" spans="1:10" x14ac:dyDescent="0.25">
      <c r="A53" s="6"/>
      <c r="B53" s="6"/>
      <c r="C53" s="6"/>
      <c r="D53" s="6"/>
      <c r="E53" s="6"/>
      <c r="F53" s="6"/>
      <c r="G53" s="6"/>
      <c r="H53" s="6"/>
      <c r="I53" s="6"/>
      <c r="J53" s="6"/>
    </row>
    <row r="54" spans="1:10" x14ac:dyDescent="0.25">
      <c r="A54" s="6"/>
      <c r="B54" s="6"/>
      <c r="C54" s="6"/>
      <c r="D54" s="6"/>
      <c r="E54" s="6"/>
      <c r="F54" s="6"/>
      <c r="G54" s="6"/>
      <c r="H54" s="6"/>
      <c r="I54" s="6"/>
      <c r="J54" s="6"/>
    </row>
    <row r="55" spans="1:10" x14ac:dyDescent="0.25">
      <c r="A55" s="6"/>
      <c r="B55" s="6"/>
      <c r="C55" s="6"/>
      <c r="D55" s="6"/>
      <c r="E55" s="6"/>
      <c r="F55" s="6"/>
      <c r="G55" s="6"/>
      <c r="H55" s="6"/>
      <c r="I55" s="6"/>
      <c r="J55" s="6"/>
    </row>
    <row r="56" spans="1:10" x14ac:dyDescent="0.25">
      <c r="A56" s="6"/>
      <c r="B56" s="6"/>
      <c r="C56" s="6"/>
      <c r="D56" s="6"/>
      <c r="E56" s="6"/>
      <c r="F56" s="6"/>
      <c r="G56" s="6"/>
      <c r="H56" s="6"/>
      <c r="I56" s="6"/>
      <c r="J56" s="6"/>
    </row>
    <row r="57" spans="1:10" x14ac:dyDescent="0.25">
      <c r="A57" s="6"/>
      <c r="B57" s="6"/>
      <c r="C57" s="6"/>
      <c r="D57" s="6"/>
      <c r="E57" s="6"/>
      <c r="F57" s="6"/>
      <c r="G57" s="6"/>
      <c r="H57" s="6"/>
      <c r="I57" s="6"/>
      <c r="J57" s="6"/>
    </row>
    <row r="58" spans="1:10" x14ac:dyDescent="0.25">
      <c r="A58" s="6"/>
      <c r="B58" s="6"/>
      <c r="C58" s="6"/>
      <c r="D58" s="6"/>
      <c r="E58" s="6"/>
      <c r="F58" s="6"/>
      <c r="G58" s="6"/>
      <c r="H58" s="6"/>
      <c r="I58" s="6"/>
      <c r="J58" s="6"/>
    </row>
    <row r="59" spans="1:10" x14ac:dyDescent="0.25">
      <c r="A59" s="6"/>
      <c r="B59" s="6"/>
      <c r="C59" s="6"/>
      <c r="D59" s="6"/>
      <c r="E59" s="6"/>
      <c r="F59" s="6"/>
      <c r="G59" s="6"/>
      <c r="H59" s="6"/>
      <c r="I59" s="6"/>
      <c r="J59" s="6"/>
    </row>
    <row r="60" spans="1:10" x14ac:dyDescent="0.25">
      <c r="A60" s="6"/>
      <c r="B60" s="6"/>
      <c r="C60" s="6"/>
      <c r="D60" s="6"/>
      <c r="E60" s="6"/>
      <c r="F60" s="6"/>
      <c r="G60" s="6"/>
      <c r="H60" s="6"/>
      <c r="I60" s="6"/>
      <c r="J60" s="6"/>
    </row>
    <row r="61" spans="1:10" x14ac:dyDescent="0.25">
      <c r="A61" s="6"/>
      <c r="B61" s="6"/>
      <c r="C61" s="6"/>
      <c r="D61" s="6"/>
      <c r="E61" s="6"/>
      <c r="F61" s="6"/>
      <c r="G61" s="6"/>
      <c r="H61" s="6"/>
      <c r="I61" s="6"/>
      <c r="J61" s="6"/>
    </row>
    <row r="62" spans="1:10" x14ac:dyDescent="0.25">
      <c r="A62" s="6"/>
      <c r="B62" s="6"/>
      <c r="C62" s="6"/>
      <c r="D62" s="6"/>
      <c r="E62" s="6"/>
      <c r="F62" s="6"/>
      <c r="G62" s="6"/>
      <c r="H62" s="6"/>
      <c r="I62" s="6"/>
      <c r="J62" s="6"/>
    </row>
    <row r="63" spans="1:10" x14ac:dyDescent="0.25">
      <c r="A63" s="6"/>
      <c r="B63" s="6"/>
      <c r="C63" s="6"/>
      <c r="D63" s="6"/>
      <c r="E63" s="6"/>
      <c r="F63" s="6"/>
      <c r="G63" s="6"/>
      <c r="H63" s="6"/>
      <c r="I63" s="6"/>
      <c r="J63" s="6"/>
    </row>
    <row r="64" spans="1:10" x14ac:dyDescent="0.25">
      <c r="A64" s="6"/>
      <c r="B64" s="6"/>
      <c r="C64" s="6"/>
      <c r="D64" s="6"/>
      <c r="E64" s="6"/>
      <c r="F64" s="6"/>
      <c r="G64" s="6"/>
      <c r="H64" s="6"/>
      <c r="I64" s="6"/>
      <c r="J64" s="6"/>
    </row>
    <row r="65" spans="1:10" x14ac:dyDescent="0.25">
      <c r="A65" s="6"/>
      <c r="B65" s="6"/>
      <c r="C65" s="6"/>
      <c r="D65" s="6"/>
      <c r="E65" s="6"/>
      <c r="F65" s="6"/>
      <c r="G65" s="6"/>
      <c r="H65" s="6"/>
      <c r="I65" s="6"/>
      <c r="J65" s="6"/>
    </row>
    <row r="66" spans="1:10" x14ac:dyDescent="0.25">
      <c r="A66" s="6"/>
      <c r="B66" s="6"/>
      <c r="C66" s="6"/>
      <c r="D66" s="6"/>
      <c r="E66" s="6"/>
      <c r="F66" s="6"/>
      <c r="G66" s="6"/>
      <c r="H66" s="6"/>
      <c r="I66" s="6"/>
      <c r="J66" s="6"/>
    </row>
    <row r="67" spans="1:10" x14ac:dyDescent="0.25">
      <c r="A67" s="6"/>
      <c r="B67" s="6"/>
      <c r="C67" s="6"/>
      <c r="D67" s="6"/>
      <c r="E67" s="6"/>
      <c r="F67" s="6"/>
      <c r="G67" s="6"/>
      <c r="H67" s="6"/>
      <c r="I67" s="6"/>
      <c r="J67" s="6"/>
    </row>
    <row r="68" spans="1:10" x14ac:dyDescent="0.25">
      <c r="A68" s="6"/>
      <c r="B68" s="6"/>
      <c r="C68" s="6"/>
      <c r="D68" s="6"/>
      <c r="E68" s="6"/>
      <c r="F68" s="6"/>
      <c r="G68" s="6"/>
      <c r="H68" s="6"/>
      <c r="I68" s="6"/>
      <c r="J68" s="6"/>
    </row>
    <row r="69" spans="1:10" x14ac:dyDescent="0.25">
      <c r="A69" s="6"/>
      <c r="B69" s="6"/>
      <c r="C69" s="6"/>
      <c r="D69" s="6"/>
      <c r="E69" s="6"/>
      <c r="F69" s="6"/>
      <c r="G69" s="6"/>
      <c r="H69" s="6"/>
      <c r="I69" s="6"/>
      <c r="J69" s="6"/>
    </row>
    <row r="70" spans="1:10" x14ac:dyDescent="0.25">
      <c r="A70" s="6"/>
      <c r="B70" s="6"/>
      <c r="C70" s="6"/>
      <c r="D70" s="6"/>
      <c r="E70" s="6"/>
      <c r="F70" s="6"/>
      <c r="G70" s="6"/>
      <c r="H70" s="6"/>
      <c r="I70" s="6"/>
      <c r="J70" s="6"/>
    </row>
    <row r="71" spans="1:10" x14ac:dyDescent="0.25">
      <c r="A71" s="6"/>
      <c r="B71" s="6"/>
      <c r="C71" s="6"/>
      <c r="D71" s="6"/>
      <c r="E71" s="6"/>
      <c r="F71" s="6"/>
      <c r="G71" s="6"/>
      <c r="H71" s="6"/>
      <c r="I71" s="6"/>
      <c r="J71" s="6"/>
    </row>
    <row r="72" spans="1:10" x14ac:dyDescent="0.25">
      <c r="A72" s="6"/>
      <c r="B72" s="6"/>
      <c r="C72" s="6"/>
      <c r="D72" s="6"/>
      <c r="E72" s="6"/>
      <c r="F72" s="6"/>
      <c r="G72" s="6"/>
      <c r="H72" s="6"/>
      <c r="I72" s="6"/>
      <c r="J72" s="6"/>
    </row>
    <row r="73" spans="1:10" x14ac:dyDescent="0.25">
      <c r="A73" s="6"/>
      <c r="B73" s="6"/>
      <c r="C73" s="6"/>
      <c r="D73" s="6"/>
      <c r="E73" s="6"/>
      <c r="F73" s="6"/>
      <c r="G73" s="6"/>
      <c r="H73" s="6"/>
      <c r="I73" s="6"/>
      <c r="J73" s="6"/>
    </row>
    <row r="74" spans="1:10" x14ac:dyDescent="0.25">
      <c r="A74" s="6"/>
      <c r="B74" s="6"/>
      <c r="C74" s="6"/>
      <c r="D74" s="6"/>
      <c r="E74" s="6"/>
      <c r="F74" s="6"/>
      <c r="G74" s="6"/>
      <c r="H74" s="6"/>
      <c r="I74" s="6"/>
      <c r="J74" s="6"/>
    </row>
    <row r="75" spans="1:10" x14ac:dyDescent="0.25">
      <c r="A75" s="6"/>
      <c r="B75" s="6"/>
      <c r="C75" s="6"/>
      <c r="D75" s="6"/>
      <c r="E75" s="6"/>
      <c r="F75" s="6"/>
      <c r="G75" s="6"/>
      <c r="H75" s="6"/>
      <c r="I75" s="6"/>
      <c r="J75" s="6"/>
    </row>
    <row r="76" spans="1:10" x14ac:dyDescent="0.25">
      <c r="A76" s="6"/>
      <c r="B76" s="6"/>
      <c r="C76" s="6"/>
      <c r="D76" s="6"/>
      <c r="E76" s="6"/>
      <c r="F76" s="6"/>
      <c r="G76" s="6"/>
      <c r="H76" s="6"/>
      <c r="I76" s="6"/>
      <c r="J76" s="6"/>
    </row>
    <row r="77" spans="1:10" x14ac:dyDescent="0.25">
      <c r="A77" s="6"/>
      <c r="B77" s="6"/>
      <c r="C77" s="6"/>
      <c r="D77" s="6"/>
      <c r="E77" s="6"/>
      <c r="F77" s="6"/>
      <c r="G77" s="6"/>
      <c r="H77" s="6"/>
      <c r="I77" s="6"/>
      <c r="J77" s="6"/>
    </row>
    <row r="78" spans="1:10" x14ac:dyDescent="0.25">
      <c r="A78" s="6"/>
      <c r="B78" s="6"/>
      <c r="C78" s="6"/>
      <c r="D78" s="6"/>
      <c r="E78" s="6"/>
      <c r="F78" s="6"/>
      <c r="G78" s="6"/>
      <c r="H78" s="6"/>
      <c r="I78" s="6"/>
      <c r="J78" s="6"/>
    </row>
    <row r="79" spans="1:10" x14ac:dyDescent="0.25">
      <c r="A79" s="6"/>
      <c r="B79" s="6"/>
      <c r="C79" s="6"/>
      <c r="D79" s="6"/>
      <c r="E79" s="6"/>
      <c r="F79" s="6"/>
      <c r="G79" s="6"/>
      <c r="H79" s="6"/>
      <c r="I79" s="6"/>
      <c r="J79" s="6"/>
    </row>
    <row r="80" spans="1:10" x14ac:dyDescent="0.25">
      <c r="A80" s="6"/>
      <c r="B80" s="6"/>
      <c r="C80" s="6"/>
      <c r="D80" s="6"/>
      <c r="E80" s="6"/>
      <c r="F80" s="6"/>
      <c r="G80" s="6"/>
      <c r="H80" s="6"/>
      <c r="I80" s="6"/>
      <c r="J80" s="6"/>
    </row>
    <row r="81" spans="1:10" x14ac:dyDescent="0.25">
      <c r="A81" s="6"/>
      <c r="B81" s="6"/>
      <c r="C81" s="6"/>
      <c r="D81" s="6"/>
      <c r="E81" s="6"/>
      <c r="F81" s="6"/>
      <c r="G81" s="6"/>
      <c r="H81" s="6"/>
      <c r="I81" s="6"/>
      <c r="J81" s="6"/>
    </row>
    <row r="82" spans="1:10" x14ac:dyDescent="0.25">
      <c r="A82" s="6"/>
      <c r="B82" s="6"/>
      <c r="C82" s="6"/>
      <c r="D82" s="6"/>
      <c r="E82" s="6"/>
      <c r="F82" s="6"/>
      <c r="G82" s="6"/>
      <c r="H82" s="6"/>
      <c r="I82" s="6"/>
      <c r="J82" s="6"/>
    </row>
    <row r="83" spans="1:10" x14ac:dyDescent="0.25">
      <c r="A83" s="6"/>
      <c r="B83" s="6"/>
      <c r="C83" s="6"/>
      <c r="D83" s="6"/>
      <c r="E83" s="6"/>
      <c r="F83" s="6"/>
      <c r="G83" s="6"/>
      <c r="H83" s="6"/>
      <c r="I83" s="6"/>
      <c r="J83" s="6"/>
    </row>
    <row r="84" spans="1:10" x14ac:dyDescent="0.25">
      <c r="A84" s="6"/>
      <c r="B84" s="6"/>
      <c r="C84" s="6"/>
      <c r="D84" s="6"/>
      <c r="E84" s="6"/>
      <c r="F84" s="6"/>
      <c r="G84" s="6"/>
      <c r="H84" s="6"/>
      <c r="I84" s="6"/>
      <c r="J84" s="6"/>
    </row>
    <row r="85" spans="1:10" x14ac:dyDescent="0.25">
      <c r="A85" s="6"/>
      <c r="B85" s="6"/>
      <c r="C85" s="6"/>
      <c r="D85" s="6"/>
      <c r="E85" s="6"/>
      <c r="F85" s="6"/>
      <c r="G85" s="6"/>
      <c r="H85" s="6"/>
      <c r="I85" s="6"/>
      <c r="J85" s="6"/>
    </row>
    <row r="86" spans="1:10" x14ac:dyDescent="0.25">
      <c r="A86" s="6"/>
      <c r="B86" s="6"/>
      <c r="C86" s="6"/>
      <c r="D86" s="6"/>
      <c r="E86" s="6"/>
      <c r="F86" s="6"/>
      <c r="G86" s="6"/>
      <c r="H86" s="6"/>
      <c r="I86" s="6"/>
      <c r="J86" s="6"/>
    </row>
    <row r="87" spans="1:10" x14ac:dyDescent="0.25">
      <c r="A87" s="6"/>
      <c r="B87" s="6"/>
      <c r="C87" s="6"/>
      <c r="D87" s="6"/>
      <c r="E87" s="6"/>
      <c r="F87" s="6"/>
      <c r="G87" s="6"/>
      <c r="H87" s="6"/>
      <c r="I87" s="6"/>
      <c r="J87" s="6"/>
    </row>
    <row r="88" spans="1:10" x14ac:dyDescent="0.25">
      <c r="A88" s="6"/>
      <c r="B88" s="6"/>
      <c r="C88" s="6"/>
      <c r="D88" s="6"/>
      <c r="E88" s="6"/>
      <c r="F88" s="6"/>
      <c r="G88" s="6"/>
      <c r="H88" s="6"/>
      <c r="I88" s="6"/>
      <c r="J88" s="6"/>
    </row>
    <row r="89" spans="1:10" x14ac:dyDescent="0.25">
      <c r="A89" s="6"/>
      <c r="B89" s="6"/>
      <c r="C89" s="6"/>
      <c r="D89" s="6"/>
      <c r="E89" s="6"/>
      <c r="F89" s="6"/>
      <c r="G89" s="6"/>
      <c r="H89" s="6"/>
      <c r="I89" s="6"/>
      <c r="J89" s="6"/>
    </row>
    <row r="90" spans="1:10" x14ac:dyDescent="0.25">
      <c r="A90" s="6"/>
      <c r="B90" s="6"/>
      <c r="C90" s="6"/>
      <c r="D90" s="6"/>
      <c r="E90" s="6"/>
      <c r="F90" s="6"/>
      <c r="G90" s="6"/>
      <c r="H90" s="6"/>
      <c r="I90" s="6"/>
      <c r="J90" s="6"/>
    </row>
    <row r="91" spans="1:10" x14ac:dyDescent="0.25">
      <c r="A91" s="6"/>
      <c r="B91" s="6"/>
      <c r="C91" s="6"/>
      <c r="D91" s="6"/>
      <c r="E91" s="6"/>
      <c r="F91" s="6"/>
      <c r="G91" s="6"/>
      <c r="H91" s="6"/>
      <c r="I91" s="6"/>
      <c r="J91" s="6"/>
    </row>
    <row r="92" spans="1:10" x14ac:dyDescent="0.25">
      <c r="A92" s="6"/>
      <c r="B92" s="6"/>
      <c r="C92" s="6"/>
      <c r="D92" s="6"/>
      <c r="E92" s="6"/>
      <c r="F92" s="6"/>
      <c r="G92" s="6"/>
      <c r="H92" s="6"/>
      <c r="I92" s="6"/>
      <c r="J92" s="6"/>
    </row>
    <row r="93" spans="1:10" x14ac:dyDescent="0.25">
      <c r="A93" s="6"/>
      <c r="B93" s="6"/>
      <c r="C93" s="6"/>
      <c r="D93" s="6"/>
      <c r="E93" s="6"/>
      <c r="F93" s="6"/>
      <c r="G93" s="6"/>
      <c r="H93" s="6"/>
      <c r="I93" s="6"/>
      <c r="J93" s="6"/>
    </row>
    <row r="94" spans="1:10" x14ac:dyDescent="0.25">
      <c r="A94" s="6"/>
      <c r="B94" s="6"/>
      <c r="C94" s="6"/>
      <c r="D94" s="6"/>
      <c r="E94" s="6"/>
      <c r="F94" s="6"/>
      <c r="G94" s="6"/>
      <c r="H94" s="6"/>
      <c r="I94" s="6"/>
      <c r="J94" s="6"/>
    </row>
    <row r="95" spans="1:10" x14ac:dyDescent="0.25">
      <c r="A95" s="6"/>
      <c r="B95" s="6"/>
      <c r="C95" s="6"/>
      <c r="D95" s="6"/>
      <c r="E95" s="6"/>
      <c r="F95" s="6"/>
      <c r="G95" s="6"/>
      <c r="H95" s="6"/>
      <c r="I95" s="6"/>
      <c r="J95" s="6"/>
    </row>
    <row r="96" spans="1:10" x14ac:dyDescent="0.25">
      <c r="A96" s="6"/>
      <c r="B96" s="6"/>
      <c r="C96" s="6"/>
      <c r="D96" s="6"/>
      <c r="E96" s="6"/>
      <c r="F96" s="6"/>
      <c r="G96" s="6"/>
      <c r="H96" s="6"/>
      <c r="I96" s="6"/>
      <c r="J96" s="6"/>
    </row>
    <row r="97" spans="1:10" x14ac:dyDescent="0.25">
      <c r="A97" s="6"/>
      <c r="B97" s="6"/>
      <c r="C97" s="6"/>
      <c r="D97" s="6"/>
      <c r="E97" s="6"/>
      <c r="F97" s="6"/>
      <c r="G97" s="6"/>
      <c r="H97" s="6"/>
      <c r="I97" s="6"/>
      <c r="J97" s="6"/>
    </row>
    <row r="98" spans="1:10" x14ac:dyDescent="0.25">
      <c r="A98" s="6"/>
      <c r="B98" s="6"/>
      <c r="C98" s="6"/>
      <c r="D98" s="6"/>
      <c r="E98" s="6"/>
      <c r="F98" s="6"/>
      <c r="G98" s="6"/>
      <c r="H98" s="6"/>
      <c r="I98" s="6"/>
      <c r="J98" s="6"/>
    </row>
    <row r="99" spans="1:10" x14ac:dyDescent="0.25">
      <c r="A99" s="6"/>
      <c r="B99" s="6"/>
      <c r="C99" s="6"/>
      <c r="D99" s="6"/>
      <c r="E99" s="6"/>
      <c r="F99" s="6"/>
      <c r="G99" s="6"/>
      <c r="H99" s="6"/>
      <c r="I99" s="6"/>
      <c r="J99" s="6"/>
    </row>
    <row r="100" spans="1:10" x14ac:dyDescent="0.25">
      <c r="A100" s="6"/>
      <c r="B100" s="6"/>
      <c r="C100" s="6"/>
      <c r="D100" s="6"/>
      <c r="E100" s="6"/>
      <c r="F100" s="6"/>
      <c r="G100" s="6"/>
      <c r="H100" s="6"/>
      <c r="I100" s="6"/>
      <c r="J100" s="6"/>
    </row>
    <row r="101" spans="1:10" x14ac:dyDescent="0.25">
      <c r="A101" s="6"/>
      <c r="B101" s="6"/>
      <c r="C101" s="6"/>
      <c r="D101" s="6"/>
      <c r="E101" s="6"/>
      <c r="F101" s="6"/>
      <c r="G101" s="6"/>
      <c r="H101" s="6"/>
      <c r="I101" s="6"/>
      <c r="J101" s="6"/>
    </row>
    <row r="102" spans="1:10" x14ac:dyDescent="0.25">
      <c r="A102" s="6"/>
      <c r="B102" s="6"/>
      <c r="C102" s="6"/>
      <c r="D102" s="6"/>
      <c r="E102" s="6"/>
      <c r="F102" s="6"/>
      <c r="G102" s="6"/>
      <c r="H102" s="6"/>
      <c r="I102" s="6"/>
      <c r="J102" s="6"/>
    </row>
    <row r="103" spans="1:10" x14ac:dyDescent="0.25">
      <c r="A103" s="6"/>
      <c r="B103" s="6"/>
      <c r="C103" s="6"/>
      <c r="D103" s="6"/>
      <c r="E103" s="6"/>
      <c r="F103" s="6"/>
      <c r="G103" s="6"/>
      <c r="H103" s="6"/>
      <c r="I103" s="6"/>
      <c r="J103" s="6"/>
    </row>
    <row r="104" spans="1:10" x14ac:dyDescent="0.25">
      <c r="A104" s="6"/>
      <c r="B104" s="6"/>
      <c r="C104" s="6"/>
      <c r="D104" s="6"/>
      <c r="E104" s="6"/>
      <c r="F104" s="6"/>
      <c r="G104" s="6"/>
      <c r="H104" s="6"/>
      <c r="I104" s="6"/>
      <c r="J104" s="6"/>
    </row>
    <row r="105" spans="1:10" x14ac:dyDescent="0.25">
      <c r="A105" s="6"/>
      <c r="B105" s="6"/>
      <c r="C105" s="6"/>
      <c r="D105" s="6"/>
      <c r="E105" s="6"/>
      <c r="F105" s="6"/>
      <c r="G105" s="6"/>
      <c r="H105" s="6"/>
      <c r="I105" s="6"/>
      <c r="J105" s="6"/>
    </row>
    <row r="106" spans="1:10" x14ac:dyDescent="0.25">
      <c r="A106" s="6"/>
      <c r="B106" s="6"/>
      <c r="C106" s="6"/>
      <c r="D106" s="6"/>
      <c r="E106" s="6"/>
      <c r="F106" s="6"/>
      <c r="G106" s="6"/>
      <c r="H106" s="6"/>
      <c r="I106" s="6"/>
      <c r="J106" s="6"/>
    </row>
    <row r="107" spans="1:10" x14ac:dyDescent="0.25">
      <c r="A107" s="6"/>
      <c r="B107" s="6"/>
      <c r="C107" s="6"/>
      <c r="D107" s="6"/>
      <c r="E107" s="6"/>
      <c r="F107" s="6"/>
      <c r="G107" s="6"/>
      <c r="H107" s="6"/>
      <c r="I107" s="6"/>
      <c r="J107" s="6"/>
    </row>
    <row r="108" spans="1:10" x14ac:dyDescent="0.25">
      <c r="A108" s="6"/>
      <c r="B108" s="6"/>
      <c r="C108" s="6"/>
      <c r="D108" s="6"/>
      <c r="E108" s="6"/>
      <c r="F108" s="6"/>
      <c r="G108" s="6"/>
      <c r="H108" s="6"/>
      <c r="I108" s="6"/>
      <c r="J108" s="6"/>
    </row>
    <row r="109" spans="1:10" x14ac:dyDescent="0.25">
      <c r="A109" s="6"/>
      <c r="B109" s="6"/>
      <c r="C109" s="6"/>
      <c r="D109" s="6"/>
      <c r="E109" s="6"/>
      <c r="F109" s="6"/>
      <c r="G109" s="6"/>
      <c r="H109" s="6"/>
      <c r="I109" s="6"/>
      <c r="J109" s="6"/>
    </row>
    <row r="110" spans="1:10" x14ac:dyDescent="0.25">
      <c r="A110" s="6"/>
      <c r="B110" s="6"/>
      <c r="C110" s="6"/>
      <c r="D110" s="6"/>
      <c r="E110" s="6"/>
      <c r="F110" s="6"/>
      <c r="G110" s="6"/>
      <c r="H110" s="6"/>
      <c r="I110" s="6"/>
      <c r="J110" s="6"/>
    </row>
    <row r="111" spans="1:10" x14ac:dyDescent="0.25">
      <c r="A111" s="6"/>
      <c r="B111" s="6"/>
      <c r="C111" s="6"/>
      <c r="D111" s="6"/>
      <c r="E111" s="6"/>
      <c r="F111" s="6"/>
      <c r="G111" s="6"/>
      <c r="H111" s="6"/>
      <c r="I111" s="6"/>
      <c r="J111" s="6"/>
    </row>
    <row r="112" spans="1:10" x14ac:dyDescent="0.25">
      <c r="A112" s="6"/>
      <c r="B112" s="6"/>
      <c r="C112" s="6"/>
      <c r="D112" s="6"/>
      <c r="E112" s="6"/>
      <c r="F112" s="6"/>
      <c r="G112" s="6"/>
      <c r="H112" s="6"/>
      <c r="I112" s="6"/>
      <c r="J112" s="6"/>
    </row>
    <row r="113" spans="1:10" x14ac:dyDescent="0.25">
      <c r="A113" s="6"/>
      <c r="B113" s="6"/>
      <c r="C113" s="6"/>
      <c r="D113" s="6"/>
      <c r="E113" s="6"/>
      <c r="F113" s="6"/>
      <c r="G113" s="6"/>
      <c r="H113" s="6"/>
      <c r="I113" s="6"/>
      <c r="J113" s="6"/>
    </row>
    <row r="114" spans="1:10" x14ac:dyDescent="0.25">
      <c r="A114" s="6"/>
      <c r="B114" s="6"/>
      <c r="C114" s="6"/>
      <c r="D114" s="6"/>
      <c r="E114" s="6"/>
      <c r="F114" s="6"/>
      <c r="G114" s="6"/>
      <c r="H114" s="6"/>
      <c r="I114" s="6"/>
      <c r="J114" s="6"/>
    </row>
    <row r="115" spans="1:10" x14ac:dyDescent="0.25">
      <c r="A115" s="6"/>
      <c r="B115" s="6"/>
      <c r="C115" s="6"/>
      <c r="D115" s="6"/>
      <c r="E115" s="6"/>
      <c r="F115" s="6"/>
      <c r="G115" s="6"/>
      <c r="H115" s="6"/>
      <c r="I115" s="6"/>
      <c r="J115" s="6"/>
    </row>
    <row r="116" spans="1:10" x14ac:dyDescent="0.25">
      <c r="A116" s="6"/>
      <c r="B116" s="6"/>
      <c r="C116" s="6"/>
      <c r="D116" s="6"/>
      <c r="E116" s="6"/>
      <c r="F116" s="6"/>
      <c r="G116" s="6"/>
      <c r="H116" s="6"/>
      <c r="I116" s="6"/>
      <c r="J116" s="6"/>
    </row>
    <row r="117" spans="1:10" x14ac:dyDescent="0.25">
      <c r="A117" s="6"/>
      <c r="B117" s="6"/>
      <c r="C117" s="6"/>
      <c r="D117" s="6"/>
      <c r="E117" s="6"/>
      <c r="F117" s="6"/>
      <c r="G117" s="6"/>
      <c r="H117" s="6"/>
      <c r="I117" s="6"/>
      <c r="J117" s="6"/>
    </row>
    <row r="118" spans="1:10" x14ac:dyDescent="0.25">
      <c r="A118" s="6"/>
      <c r="B118" s="6"/>
      <c r="C118" s="6"/>
      <c r="D118" s="6"/>
      <c r="E118" s="6"/>
      <c r="F118" s="6"/>
      <c r="G118" s="6"/>
      <c r="H118" s="6"/>
      <c r="I118" s="6"/>
      <c r="J118" s="6"/>
    </row>
    <row r="119" spans="1:10" x14ac:dyDescent="0.25">
      <c r="A119" s="6"/>
      <c r="B119" s="6"/>
      <c r="C119" s="6"/>
      <c r="D119" s="6"/>
      <c r="E119" s="6"/>
      <c r="F119" s="6"/>
      <c r="G119" s="6"/>
      <c r="H119" s="6"/>
      <c r="I119" s="6"/>
      <c r="J119" s="6"/>
    </row>
    <row r="120" spans="1:10" x14ac:dyDescent="0.25">
      <c r="A120" s="6"/>
      <c r="B120" s="6"/>
      <c r="C120" s="6"/>
      <c r="D120" s="6"/>
      <c r="E120" s="6"/>
      <c r="F120" s="6"/>
      <c r="G120" s="6"/>
      <c r="H120" s="6"/>
      <c r="I120" s="6"/>
      <c r="J120" s="6"/>
    </row>
    <row r="121" spans="1:10" x14ac:dyDescent="0.25">
      <c r="A121" s="6"/>
      <c r="B121" s="6"/>
      <c r="C121" s="6"/>
      <c r="D121" s="6"/>
      <c r="E121" s="6"/>
      <c r="F121" s="6"/>
      <c r="G121" s="6"/>
      <c r="H121" s="6"/>
      <c r="I121" s="6"/>
      <c r="J121" s="6"/>
    </row>
    <row r="122" spans="1:10" x14ac:dyDescent="0.25">
      <c r="A122" s="6"/>
      <c r="B122" s="6"/>
      <c r="C122" s="6"/>
      <c r="D122" s="6"/>
      <c r="E122" s="6"/>
      <c r="F122" s="6"/>
      <c r="G122" s="6"/>
      <c r="H122" s="6"/>
      <c r="I122" s="6"/>
      <c r="J122" s="6"/>
    </row>
    <row r="123" spans="1:10" x14ac:dyDescent="0.25">
      <c r="A123" s="6"/>
      <c r="B123" s="6"/>
      <c r="C123" s="6"/>
      <c r="D123" s="6"/>
      <c r="E123" s="6"/>
      <c r="F123" s="6"/>
      <c r="G123" s="6"/>
      <c r="H123" s="6"/>
      <c r="I123" s="6"/>
      <c r="J123" s="6"/>
    </row>
    <row r="124" spans="1:10" x14ac:dyDescent="0.25">
      <c r="A124" s="6"/>
      <c r="B124" s="6"/>
      <c r="C124" s="6"/>
      <c r="D124" s="6"/>
      <c r="E124" s="6"/>
      <c r="F124" s="6"/>
      <c r="G124" s="6"/>
      <c r="H124" s="6"/>
      <c r="I124" s="6"/>
      <c r="J124" s="6"/>
    </row>
    <row r="125" spans="1:10" x14ac:dyDescent="0.25">
      <c r="A125" s="6"/>
      <c r="B125" s="6"/>
      <c r="C125" s="6"/>
      <c r="D125" s="6"/>
      <c r="E125" s="6"/>
      <c r="F125" s="6"/>
      <c r="G125" s="6"/>
      <c r="H125" s="6"/>
      <c r="I125" s="6"/>
      <c r="J125" s="6"/>
    </row>
    <row r="126" spans="1:10" x14ac:dyDescent="0.25">
      <c r="A126" s="6"/>
      <c r="B126" s="6"/>
      <c r="C126" s="6"/>
      <c r="D126" s="6"/>
      <c r="E126" s="6"/>
      <c r="F126" s="6"/>
      <c r="G126" s="6"/>
      <c r="H126" s="6"/>
      <c r="I126" s="6"/>
      <c r="J126" s="6"/>
    </row>
    <row r="127" spans="1:10" x14ac:dyDescent="0.25">
      <c r="A127" s="6"/>
      <c r="B127" s="6"/>
      <c r="C127" s="6"/>
      <c r="D127" s="6"/>
      <c r="E127" s="6"/>
      <c r="F127" s="6"/>
      <c r="G127" s="6"/>
      <c r="H127" s="6"/>
      <c r="I127" s="6"/>
      <c r="J127" s="6"/>
    </row>
    <row r="128" spans="1:10" x14ac:dyDescent="0.25">
      <c r="A128" s="6"/>
      <c r="B128" s="6"/>
      <c r="C128" s="6"/>
      <c r="D128" s="6"/>
      <c r="E128" s="6"/>
      <c r="F128" s="6"/>
      <c r="G128" s="6"/>
      <c r="H128" s="6"/>
      <c r="I128" s="6"/>
      <c r="J128" s="6"/>
    </row>
    <row r="129" spans="1:10" x14ac:dyDescent="0.25">
      <c r="A129" s="6"/>
      <c r="B129" s="6"/>
      <c r="C129" s="6"/>
      <c r="D129" s="6"/>
      <c r="E129" s="6"/>
      <c r="F129" s="6"/>
      <c r="G129" s="6"/>
      <c r="H129" s="6"/>
      <c r="I129" s="6"/>
      <c r="J129" s="6"/>
    </row>
    <row r="130" spans="1:10" x14ac:dyDescent="0.25">
      <c r="A130" s="6"/>
      <c r="B130" s="6"/>
      <c r="C130" s="6"/>
      <c r="D130" s="6"/>
      <c r="E130" s="6"/>
      <c r="F130" s="6"/>
      <c r="G130" s="6"/>
      <c r="H130" s="6"/>
      <c r="I130" s="6"/>
      <c r="J130" s="6"/>
    </row>
    <row r="131" spans="1:10" x14ac:dyDescent="0.25">
      <c r="A131" s="6"/>
      <c r="B131" s="6"/>
      <c r="C131" s="6"/>
      <c r="D131" s="6"/>
      <c r="E131" s="6"/>
      <c r="F131" s="6"/>
      <c r="G131" s="6"/>
      <c r="H131" s="6"/>
      <c r="I131" s="6"/>
      <c r="J131" s="6"/>
    </row>
    <row r="132" spans="1:10" x14ac:dyDescent="0.25">
      <c r="A132" s="6"/>
      <c r="B132" s="6"/>
      <c r="C132" s="6"/>
      <c r="D132" s="6"/>
      <c r="E132" s="6"/>
      <c r="F132" s="6"/>
      <c r="G132" s="6"/>
      <c r="H132" s="6"/>
      <c r="I132" s="6"/>
      <c r="J132" s="6"/>
    </row>
    <row r="133" spans="1:10" x14ac:dyDescent="0.25">
      <c r="A133" s="6"/>
      <c r="B133" s="6"/>
      <c r="C133" s="6"/>
      <c r="D133" s="6"/>
      <c r="E133" s="6"/>
      <c r="F133" s="6"/>
      <c r="G133" s="6"/>
      <c r="H133" s="6"/>
      <c r="I133" s="6"/>
      <c r="J133" s="6"/>
    </row>
    <row r="134" spans="1:10" x14ac:dyDescent="0.25">
      <c r="A134" s="6"/>
      <c r="B134" s="6"/>
      <c r="C134" s="6"/>
      <c r="D134" s="6"/>
      <c r="E134" s="6"/>
      <c r="F134" s="6"/>
      <c r="G134" s="6"/>
      <c r="H134" s="6"/>
      <c r="I134" s="6"/>
      <c r="J134" s="6"/>
    </row>
    <row r="135" spans="1:10" x14ac:dyDescent="0.25">
      <c r="A135" s="6"/>
      <c r="B135" s="6"/>
      <c r="C135" s="6"/>
      <c r="D135" s="6"/>
      <c r="E135" s="6"/>
      <c r="F135" s="6"/>
      <c r="G135" s="6"/>
      <c r="H135" s="6"/>
      <c r="I135" s="6"/>
      <c r="J135" s="6"/>
    </row>
    <row r="136" spans="1:10" x14ac:dyDescent="0.25">
      <c r="A136" s="6"/>
      <c r="B136" s="6"/>
      <c r="C136" s="6"/>
      <c r="D136" s="6"/>
      <c r="E136" s="6"/>
      <c r="F136" s="6"/>
      <c r="G136" s="6"/>
      <c r="H136" s="6"/>
      <c r="I136" s="6"/>
      <c r="J136" s="6"/>
    </row>
    <row r="137" spans="1:10" x14ac:dyDescent="0.25">
      <c r="A137" s="6"/>
      <c r="B137" s="6"/>
      <c r="C137" s="6"/>
      <c r="D137" s="6"/>
      <c r="E137" s="6"/>
      <c r="F137" s="6"/>
      <c r="G137" s="6"/>
      <c r="H137" s="6"/>
      <c r="I137" s="6"/>
      <c r="J137" s="6"/>
    </row>
    <row r="138" spans="1:10" x14ac:dyDescent="0.25">
      <c r="A138" s="6"/>
      <c r="B138" s="6"/>
      <c r="C138" s="6"/>
      <c r="D138" s="6"/>
      <c r="E138" s="6"/>
      <c r="F138" s="6"/>
      <c r="G138" s="6"/>
      <c r="H138" s="6"/>
      <c r="I138" s="6"/>
      <c r="J138" s="6"/>
    </row>
    <row r="139" spans="1:10" x14ac:dyDescent="0.25">
      <c r="A139" s="6"/>
      <c r="B139" s="6"/>
      <c r="C139" s="6"/>
      <c r="D139" s="6"/>
      <c r="E139" s="6"/>
      <c r="F139" s="6"/>
      <c r="G139" s="6"/>
      <c r="H139" s="6"/>
      <c r="I139" s="6"/>
      <c r="J139" s="6"/>
    </row>
    <row r="140" spans="1:10" x14ac:dyDescent="0.25">
      <c r="A140" s="6"/>
      <c r="B140" s="6"/>
      <c r="C140" s="6"/>
      <c r="D140" s="6"/>
      <c r="E140" s="6"/>
      <c r="F140" s="6"/>
      <c r="G140" s="6"/>
      <c r="H140" s="6"/>
      <c r="I140" s="6"/>
      <c r="J140" s="6"/>
    </row>
    <row r="141" spans="1:10" x14ac:dyDescent="0.25">
      <c r="A141" s="6"/>
      <c r="B141" s="6"/>
      <c r="C141" s="6"/>
      <c r="D141" s="6"/>
      <c r="E141" s="6"/>
      <c r="F141" s="6"/>
      <c r="G141" s="6"/>
      <c r="H141" s="6"/>
      <c r="I141" s="6"/>
      <c r="J141" s="6"/>
    </row>
    <row r="142" spans="1:10" x14ac:dyDescent="0.25">
      <c r="A142" s="6"/>
      <c r="B142" s="6"/>
      <c r="C142" s="6"/>
      <c r="D142" s="6"/>
      <c r="E142" s="6"/>
      <c r="F142" s="6"/>
      <c r="G142" s="6"/>
      <c r="H142" s="6"/>
      <c r="I142" s="6"/>
      <c r="J142" s="6"/>
    </row>
    <row r="143" spans="1:10" x14ac:dyDescent="0.25">
      <c r="A143" s="6"/>
      <c r="B143" s="6"/>
      <c r="C143" s="6"/>
      <c r="D143" s="6"/>
      <c r="E143" s="6"/>
      <c r="F143" s="6"/>
      <c r="G143" s="6"/>
      <c r="H143" s="6"/>
      <c r="I143" s="6"/>
      <c r="J143" s="6"/>
    </row>
    <row r="144" spans="1:10" x14ac:dyDescent="0.25">
      <c r="A144" s="6"/>
      <c r="B144" s="6"/>
      <c r="C144" s="6"/>
      <c r="D144" s="6"/>
      <c r="E144" s="6"/>
      <c r="F144" s="6"/>
      <c r="G144" s="6"/>
      <c r="H144" s="6"/>
      <c r="I144" s="6"/>
      <c r="J144" s="6"/>
    </row>
    <row r="145" spans="1:10" x14ac:dyDescent="0.25">
      <c r="A145" s="6"/>
      <c r="B145" s="6"/>
      <c r="C145" s="6"/>
      <c r="D145" s="6"/>
      <c r="E145" s="6"/>
      <c r="F145" s="6"/>
      <c r="G145" s="6"/>
      <c r="H145" s="6"/>
      <c r="I145" s="6"/>
      <c r="J145" s="6"/>
    </row>
  </sheetData>
  <sheetProtection sheet="1" objects="1" scenarios="1" selectLockedCells="1"/>
  <mergeCells count="33">
    <mergeCell ref="I6:J6"/>
    <mergeCell ref="C3:J3"/>
    <mergeCell ref="A43:J43"/>
    <mergeCell ref="A1:J1"/>
    <mergeCell ref="A42:J42"/>
    <mergeCell ref="G9:J9"/>
    <mergeCell ref="E13:H13"/>
    <mergeCell ref="G11:J11"/>
    <mergeCell ref="A17:E17"/>
    <mergeCell ref="A19:E19"/>
    <mergeCell ref="A21:E21"/>
    <mergeCell ref="A23:E23"/>
    <mergeCell ref="A25:E25"/>
    <mergeCell ref="A27:E27"/>
    <mergeCell ref="A29:E29"/>
    <mergeCell ref="A31:E31"/>
    <mergeCell ref="B6:C6"/>
    <mergeCell ref="E6:G6"/>
    <mergeCell ref="C9:D9"/>
    <mergeCell ref="G17:H17"/>
    <mergeCell ref="A33:E33"/>
    <mergeCell ref="A35:E35"/>
    <mergeCell ref="A37:E37"/>
    <mergeCell ref="G19:H19"/>
    <mergeCell ref="G21:H21"/>
    <mergeCell ref="G23:H23"/>
    <mergeCell ref="G25:H25"/>
    <mergeCell ref="G27:H27"/>
    <mergeCell ref="G29:H29"/>
    <mergeCell ref="G31:H31"/>
    <mergeCell ref="G33:H33"/>
    <mergeCell ref="G35:H35"/>
    <mergeCell ref="G37:H37"/>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F0"/>
  </sheetPr>
  <dimension ref="A1:H78"/>
  <sheetViews>
    <sheetView topLeftCell="A4" zoomScaleNormal="100" workbookViewId="0">
      <selection activeCell="C4" sqref="C4"/>
    </sheetView>
  </sheetViews>
  <sheetFormatPr defaultRowHeight="15" x14ac:dyDescent="0.25"/>
  <cols>
    <col min="1" max="1" width="11.28515625" customWidth="1"/>
    <col min="2" max="2" width="21.5703125" customWidth="1"/>
    <col min="3" max="3" width="27.5703125" bestFit="1" customWidth="1"/>
    <col min="5" max="5" width="13.42578125" customWidth="1"/>
    <col min="6" max="6" width="3.7109375" customWidth="1"/>
    <col min="7" max="7" width="11.28515625" bestFit="1" customWidth="1"/>
  </cols>
  <sheetData>
    <row r="1" spans="1:8" ht="18.75" x14ac:dyDescent="0.3">
      <c r="A1" s="287" t="s">
        <v>675</v>
      </c>
      <c r="B1" s="287"/>
      <c r="C1" s="287"/>
      <c r="D1" s="287"/>
      <c r="E1" s="287"/>
      <c r="F1" s="287"/>
      <c r="G1" s="287"/>
      <c r="H1" s="287"/>
    </row>
    <row r="2" spans="1:8" ht="18.75" x14ac:dyDescent="0.3">
      <c r="A2" s="287" t="s">
        <v>676</v>
      </c>
      <c r="B2" s="287"/>
      <c r="C2" s="287"/>
      <c r="D2" s="287"/>
      <c r="E2" s="287"/>
      <c r="F2" s="287"/>
      <c r="G2" s="287"/>
      <c r="H2" s="287"/>
    </row>
    <row r="4" spans="1:8" x14ac:dyDescent="0.25">
      <c r="A4" t="s">
        <v>571</v>
      </c>
      <c r="C4" s="174"/>
      <c r="E4" t="s">
        <v>677</v>
      </c>
      <c r="F4" s="278"/>
      <c r="G4" s="278"/>
      <c r="H4" s="278"/>
    </row>
    <row r="6" spans="1:8" x14ac:dyDescent="0.25">
      <c r="A6" t="s">
        <v>678</v>
      </c>
      <c r="B6" t="s">
        <v>105</v>
      </c>
      <c r="C6" s="174"/>
      <c r="E6" t="s">
        <v>679</v>
      </c>
      <c r="F6" s="275"/>
      <c r="G6" s="275"/>
      <c r="H6" s="275"/>
    </row>
    <row r="7" spans="1:8" x14ac:dyDescent="0.25">
      <c r="A7" t="s">
        <v>680</v>
      </c>
      <c r="B7" t="s">
        <v>681</v>
      </c>
      <c r="C7" s="188"/>
      <c r="E7" t="s">
        <v>682</v>
      </c>
      <c r="F7" s="288"/>
      <c r="G7" s="288"/>
      <c r="H7" s="288"/>
    </row>
    <row r="8" spans="1:8" x14ac:dyDescent="0.25">
      <c r="A8" t="s">
        <v>105</v>
      </c>
      <c r="B8" t="s">
        <v>683</v>
      </c>
      <c r="C8" s="188"/>
      <c r="E8" t="s">
        <v>684</v>
      </c>
      <c r="F8" s="288"/>
      <c r="G8" s="288"/>
      <c r="H8" s="288"/>
    </row>
    <row r="10" spans="1:8" x14ac:dyDescent="0.25">
      <c r="A10" s="189" t="s">
        <v>10</v>
      </c>
      <c r="B10" s="189" t="s">
        <v>685</v>
      </c>
      <c r="C10" s="189" t="s">
        <v>686</v>
      </c>
      <c r="D10" s="189" t="s">
        <v>687</v>
      </c>
      <c r="E10" s="190" t="s">
        <v>688</v>
      </c>
      <c r="F10" s="189"/>
      <c r="G10" s="189" t="s">
        <v>10</v>
      </c>
      <c r="H10" s="189" t="s">
        <v>689</v>
      </c>
    </row>
    <row r="11" spans="1:8" x14ac:dyDescent="0.25">
      <c r="A11" s="114"/>
      <c r="B11" s="114"/>
      <c r="C11" s="114"/>
      <c r="D11" s="114"/>
      <c r="E11" s="113"/>
      <c r="F11" s="4"/>
      <c r="G11" s="114"/>
      <c r="H11" s="113"/>
    </row>
    <row r="12" spans="1:8" x14ac:dyDescent="0.25">
      <c r="A12" s="114"/>
      <c r="B12" s="114"/>
      <c r="C12" s="114"/>
      <c r="D12" s="114"/>
      <c r="E12" s="113"/>
      <c r="F12" s="4"/>
      <c r="G12" s="191"/>
      <c r="H12" s="113"/>
    </row>
    <row r="13" spans="1:8" x14ac:dyDescent="0.25">
      <c r="A13" s="191"/>
      <c r="B13" s="114"/>
      <c r="C13" s="114"/>
      <c r="D13" s="114"/>
      <c r="E13" s="192"/>
      <c r="F13" s="4"/>
      <c r="G13" s="191"/>
      <c r="H13" s="192"/>
    </row>
    <row r="14" spans="1:8" x14ac:dyDescent="0.25">
      <c r="A14" s="114"/>
      <c r="B14" s="114"/>
      <c r="C14" s="114"/>
      <c r="D14" s="114"/>
      <c r="E14" s="113"/>
      <c r="F14" s="4"/>
      <c r="G14" s="114"/>
      <c r="H14" s="113"/>
    </row>
    <row r="15" spans="1:8" x14ac:dyDescent="0.25">
      <c r="A15" s="114"/>
      <c r="B15" s="114"/>
      <c r="C15" s="114"/>
      <c r="D15" s="114"/>
      <c r="E15" s="113"/>
      <c r="F15" s="4"/>
      <c r="G15" s="114"/>
      <c r="H15" s="113"/>
    </row>
    <row r="16" spans="1:8" x14ac:dyDescent="0.25">
      <c r="A16" s="114"/>
      <c r="B16" s="114"/>
      <c r="C16" s="114"/>
      <c r="D16" s="114"/>
      <c r="E16" s="113"/>
      <c r="F16" s="4"/>
      <c r="G16" s="114"/>
      <c r="H16" s="113"/>
    </row>
    <row r="17" spans="1:8" x14ac:dyDescent="0.25">
      <c r="A17" s="114"/>
      <c r="B17" s="114"/>
      <c r="C17" s="114"/>
      <c r="D17" s="114"/>
      <c r="E17" s="113"/>
      <c r="F17" s="4"/>
      <c r="G17" s="114"/>
      <c r="H17" s="113"/>
    </row>
    <row r="18" spans="1:8" x14ac:dyDescent="0.25">
      <c r="A18" s="114"/>
      <c r="B18" s="114"/>
      <c r="C18" s="114"/>
      <c r="D18" s="114"/>
      <c r="E18" s="113"/>
      <c r="F18" s="4"/>
      <c r="G18" s="114"/>
      <c r="H18" s="113"/>
    </row>
    <row r="19" spans="1:8" x14ac:dyDescent="0.25">
      <c r="A19" s="114"/>
      <c r="B19" s="114"/>
      <c r="C19" s="114"/>
      <c r="D19" s="114"/>
      <c r="E19" s="113"/>
      <c r="F19" s="4"/>
      <c r="G19" s="114"/>
      <c r="H19" s="113"/>
    </row>
    <row r="20" spans="1:8" x14ac:dyDescent="0.25">
      <c r="A20" s="114"/>
      <c r="B20" s="114"/>
      <c r="C20" s="114"/>
      <c r="D20" s="114"/>
      <c r="E20" s="113"/>
      <c r="F20" s="4"/>
      <c r="G20" s="114"/>
      <c r="H20" s="113"/>
    </row>
    <row r="21" spans="1:8" x14ac:dyDescent="0.25">
      <c r="A21" s="114"/>
      <c r="B21" s="114"/>
      <c r="C21" s="114"/>
      <c r="D21" s="114"/>
      <c r="E21" s="113"/>
      <c r="F21" s="4"/>
      <c r="G21" s="114"/>
      <c r="H21" s="113"/>
    </row>
    <row r="22" spans="1:8" x14ac:dyDescent="0.25">
      <c r="A22" s="114"/>
      <c r="B22" s="114"/>
      <c r="C22" s="114"/>
      <c r="D22" s="114"/>
      <c r="E22" s="113"/>
      <c r="F22" s="4"/>
      <c r="G22" s="114"/>
      <c r="H22" s="113"/>
    </row>
    <row r="23" spans="1:8" x14ac:dyDescent="0.25">
      <c r="A23" s="114"/>
      <c r="B23" s="114"/>
      <c r="C23" s="114"/>
      <c r="D23" s="114"/>
      <c r="E23" s="113"/>
      <c r="F23" s="4"/>
      <c r="G23" s="114"/>
      <c r="H23" s="113"/>
    </row>
    <row r="24" spans="1:8" x14ac:dyDescent="0.25">
      <c r="A24" s="114"/>
      <c r="B24" s="114"/>
      <c r="C24" s="114"/>
      <c r="D24" s="114"/>
      <c r="E24" s="113"/>
      <c r="F24" s="4"/>
      <c r="G24" s="114"/>
      <c r="H24" s="113"/>
    </row>
    <row r="25" spans="1:8" x14ac:dyDescent="0.25">
      <c r="A25" s="114"/>
      <c r="B25" s="114"/>
      <c r="C25" s="114"/>
      <c r="D25" s="114"/>
      <c r="E25" s="113"/>
      <c r="F25" s="4"/>
      <c r="G25" s="114"/>
      <c r="H25" s="113"/>
    </row>
    <row r="26" spans="1:8" x14ac:dyDescent="0.25">
      <c r="A26" s="114"/>
      <c r="B26" s="114"/>
      <c r="C26" s="114"/>
      <c r="D26" s="114"/>
      <c r="E26" s="113"/>
      <c r="F26" s="4"/>
      <c r="G26" s="114"/>
      <c r="H26" s="113"/>
    </row>
    <row r="27" spans="1:8" x14ac:dyDescent="0.25">
      <c r="A27" s="114"/>
      <c r="B27" s="114"/>
      <c r="C27" s="114"/>
      <c r="D27" s="114"/>
      <c r="E27" s="113"/>
      <c r="F27" s="4"/>
      <c r="G27" s="114"/>
      <c r="H27" s="113"/>
    </row>
    <row r="28" spans="1:8" x14ac:dyDescent="0.25">
      <c r="A28" s="114"/>
      <c r="B28" s="114"/>
      <c r="C28" s="114"/>
      <c r="D28" s="114"/>
      <c r="E28" s="113"/>
      <c r="F28" s="4"/>
      <c r="G28" s="114"/>
      <c r="H28" s="113"/>
    </row>
    <row r="29" spans="1:8" x14ac:dyDescent="0.25">
      <c r="A29" s="114"/>
      <c r="B29" s="114"/>
      <c r="C29" s="114"/>
      <c r="D29" s="114"/>
      <c r="E29" s="113"/>
      <c r="F29" s="4"/>
      <c r="G29" s="114"/>
      <c r="H29" s="113"/>
    </row>
    <row r="30" spans="1:8" x14ac:dyDescent="0.25">
      <c r="A30" s="114"/>
      <c r="B30" s="114"/>
      <c r="C30" s="114"/>
      <c r="D30" s="114"/>
      <c r="E30" s="113"/>
      <c r="F30" s="4"/>
      <c r="G30" s="114"/>
      <c r="H30" s="113"/>
    </row>
    <row r="31" spans="1:8" x14ac:dyDescent="0.25">
      <c r="A31" s="114"/>
      <c r="B31" s="114"/>
      <c r="C31" s="114"/>
      <c r="D31" s="114"/>
      <c r="E31" s="113"/>
      <c r="F31" s="4"/>
      <c r="G31" s="114"/>
      <c r="H31" s="113"/>
    </row>
    <row r="32" spans="1:8" x14ac:dyDescent="0.25">
      <c r="A32" s="114"/>
      <c r="B32" s="114"/>
      <c r="C32" s="114"/>
      <c r="D32" s="114"/>
      <c r="E32" s="113"/>
      <c r="F32" s="4"/>
      <c r="G32" s="114"/>
      <c r="H32" s="113"/>
    </row>
    <row r="33" spans="1:8" x14ac:dyDescent="0.25">
      <c r="A33" s="114"/>
      <c r="B33" s="114"/>
      <c r="C33" s="114"/>
      <c r="D33" s="114"/>
      <c r="E33" s="193"/>
      <c r="F33" s="4"/>
      <c r="G33" s="114"/>
      <c r="H33" s="113"/>
    </row>
    <row r="34" spans="1:8" x14ac:dyDescent="0.25">
      <c r="A34" s="114"/>
      <c r="B34" s="114"/>
      <c r="C34" s="114"/>
      <c r="D34" s="114"/>
      <c r="E34" s="193"/>
      <c r="F34" s="4"/>
      <c r="G34" s="114"/>
      <c r="H34" s="113"/>
    </row>
    <row r="35" spans="1:8" x14ac:dyDescent="0.25">
      <c r="A35" s="114"/>
      <c r="B35" s="114"/>
      <c r="C35" s="114"/>
      <c r="D35" s="114"/>
      <c r="E35" s="193"/>
      <c r="F35" s="4"/>
      <c r="G35" s="114"/>
      <c r="H35" s="113"/>
    </row>
    <row r="36" spans="1:8" x14ac:dyDescent="0.25">
      <c r="A36" s="114"/>
      <c r="B36" s="114"/>
      <c r="C36" s="114"/>
      <c r="D36" s="114"/>
      <c r="E36" s="193"/>
      <c r="F36" s="4"/>
      <c r="G36" s="114"/>
      <c r="H36" s="113"/>
    </row>
    <row r="37" spans="1:8" x14ac:dyDescent="0.25">
      <c r="A37" s="114"/>
      <c r="B37" s="114"/>
      <c r="C37" s="114"/>
      <c r="D37" s="114"/>
      <c r="E37" s="193"/>
      <c r="F37" s="4"/>
      <c r="G37" s="114"/>
      <c r="H37" s="113"/>
    </row>
    <row r="38" spans="1:8" x14ac:dyDescent="0.25">
      <c r="A38" s="114"/>
      <c r="B38" s="114"/>
      <c r="C38" s="114"/>
      <c r="D38" s="114"/>
      <c r="E38" s="193"/>
      <c r="F38" s="4"/>
      <c r="G38" s="114"/>
      <c r="H38" s="113"/>
    </row>
    <row r="39" spans="1:8" x14ac:dyDescent="0.25">
      <c r="A39" s="114"/>
      <c r="B39" s="114"/>
      <c r="C39" s="114"/>
      <c r="D39" s="114"/>
      <c r="E39" s="193"/>
      <c r="F39" s="4"/>
      <c r="G39" s="114"/>
      <c r="H39" s="113"/>
    </row>
    <row r="40" spans="1:8" x14ac:dyDescent="0.25">
      <c r="A40" s="114"/>
      <c r="B40" s="114"/>
      <c r="C40" s="114"/>
      <c r="D40" s="114"/>
      <c r="E40" s="193"/>
      <c r="F40" s="4"/>
      <c r="G40" s="114"/>
      <c r="H40" s="113"/>
    </row>
    <row r="41" spans="1:8" x14ac:dyDescent="0.25">
      <c r="A41" s="114"/>
      <c r="B41" s="114"/>
      <c r="C41" s="114"/>
      <c r="D41" s="114"/>
      <c r="E41" s="193"/>
      <c r="F41" s="4"/>
      <c r="G41" s="114"/>
      <c r="H41" s="113"/>
    </row>
    <row r="42" spans="1:8" x14ac:dyDescent="0.25">
      <c r="A42" s="114"/>
      <c r="B42" s="114"/>
      <c r="C42" s="114"/>
      <c r="D42" s="114"/>
      <c r="E42" s="193"/>
      <c r="F42" s="4"/>
      <c r="G42" s="114"/>
      <c r="H42" s="113"/>
    </row>
    <row r="43" spans="1:8" x14ac:dyDescent="0.25">
      <c r="B43" t="s">
        <v>690</v>
      </c>
      <c r="E43" s="194">
        <f>SUM(E11:E42)</f>
        <v>0</v>
      </c>
      <c r="H43" s="194">
        <f>SUM(H11:H42)</f>
        <v>0</v>
      </c>
    </row>
    <row r="46" spans="1:8" x14ac:dyDescent="0.25">
      <c r="D46" s="5" t="s">
        <v>691</v>
      </c>
    </row>
    <row r="47" spans="1:8" x14ac:dyDescent="0.25">
      <c r="D47" t="s">
        <v>692</v>
      </c>
      <c r="G47" s="195"/>
    </row>
    <row r="48" spans="1:8" x14ac:dyDescent="0.25">
      <c r="D48" t="s">
        <v>693</v>
      </c>
      <c r="G48" s="195"/>
    </row>
    <row r="49" spans="1:8" x14ac:dyDescent="0.25">
      <c r="D49" t="s">
        <v>694</v>
      </c>
      <c r="G49" s="196">
        <f>H43</f>
        <v>0</v>
      </c>
    </row>
    <row r="50" spans="1:8" x14ac:dyDescent="0.25">
      <c r="A50" t="s">
        <v>929</v>
      </c>
      <c r="D50" t="s">
        <v>695</v>
      </c>
      <c r="G50" s="196">
        <f>SUM(G47:G49)</f>
        <v>0</v>
      </c>
    </row>
    <row r="51" spans="1:8" x14ac:dyDescent="0.25">
      <c r="A51" t="s">
        <v>930</v>
      </c>
      <c r="D51" t="s">
        <v>696</v>
      </c>
      <c r="G51" s="196">
        <f>E43</f>
        <v>0</v>
      </c>
    </row>
    <row r="52" spans="1:8" x14ac:dyDescent="0.25">
      <c r="A52" t="s">
        <v>931</v>
      </c>
      <c r="D52" s="5" t="s">
        <v>697</v>
      </c>
      <c r="G52" s="197">
        <f>G50-G51</f>
        <v>0</v>
      </c>
    </row>
    <row r="53" spans="1:8" x14ac:dyDescent="0.25">
      <c r="D53" t="s">
        <v>698</v>
      </c>
    </row>
    <row r="54" spans="1:8" x14ac:dyDescent="0.25">
      <c r="A54" t="s">
        <v>932</v>
      </c>
      <c r="D54" t="s">
        <v>699</v>
      </c>
    </row>
    <row r="55" spans="1:8" x14ac:dyDescent="0.25">
      <c r="A55" t="s">
        <v>933</v>
      </c>
    </row>
    <row r="57" spans="1:8" ht="21" x14ac:dyDescent="0.35">
      <c r="A57" s="286" t="s">
        <v>700</v>
      </c>
      <c r="B57" s="286"/>
      <c r="C57" s="286"/>
      <c r="D57" s="286"/>
      <c r="E57" s="286"/>
      <c r="F57" s="286"/>
      <c r="G57" s="286"/>
      <c r="H57" s="286"/>
    </row>
    <row r="59" spans="1:8" ht="40.5" customHeight="1" x14ac:dyDescent="0.3">
      <c r="A59" s="284" t="s">
        <v>701</v>
      </c>
      <c r="B59" s="284"/>
      <c r="C59" s="284"/>
      <c r="D59" s="284"/>
      <c r="E59" s="284"/>
      <c r="F59" s="284"/>
      <c r="G59" s="284"/>
      <c r="H59" s="284"/>
    </row>
    <row r="60" spans="1:8" ht="75" customHeight="1" x14ac:dyDescent="0.3">
      <c r="A60" s="199"/>
      <c r="B60" s="284" t="s">
        <v>710</v>
      </c>
      <c r="C60" s="284"/>
      <c r="D60" s="284"/>
      <c r="E60" s="284"/>
      <c r="F60" s="284"/>
      <c r="G60" s="284"/>
      <c r="H60" s="284"/>
    </row>
    <row r="61" spans="1:8" ht="18.75" x14ac:dyDescent="0.3">
      <c r="A61" s="199"/>
      <c r="B61" s="199"/>
      <c r="C61" s="199"/>
      <c r="D61" s="199"/>
      <c r="E61" s="199"/>
      <c r="F61" s="199"/>
      <c r="G61" s="199"/>
      <c r="H61" s="199"/>
    </row>
    <row r="62" spans="1:8" ht="60" customHeight="1" x14ac:dyDescent="0.3">
      <c r="A62" s="284" t="s">
        <v>702</v>
      </c>
      <c r="B62" s="284"/>
      <c r="C62" s="284"/>
      <c r="D62" s="284"/>
      <c r="E62" s="284"/>
      <c r="F62" s="284"/>
      <c r="G62" s="284"/>
      <c r="H62" s="284"/>
    </row>
    <row r="63" spans="1:8" ht="18.75" x14ac:dyDescent="0.3">
      <c r="A63" s="199"/>
      <c r="B63" s="199"/>
      <c r="C63" s="199"/>
      <c r="D63" s="199"/>
      <c r="E63" s="199"/>
      <c r="F63" s="199"/>
      <c r="G63" s="199"/>
      <c r="H63" s="199"/>
    </row>
    <row r="64" spans="1:8" ht="63" customHeight="1" x14ac:dyDescent="0.3">
      <c r="A64" s="285" t="s">
        <v>703</v>
      </c>
      <c r="B64" s="285"/>
      <c r="C64" s="285"/>
      <c r="D64" s="285"/>
      <c r="E64" s="285"/>
      <c r="F64" s="285"/>
      <c r="G64" s="285"/>
      <c r="H64" s="285"/>
    </row>
    <row r="65" spans="1:8" ht="18.75" x14ac:dyDescent="0.3">
      <c r="A65" s="199"/>
      <c r="B65" s="199"/>
      <c r="C65" s="199"/>
      <c r="D65" s="199"/>
      <c r="E65" s="199"/>
      <c r="F65" s="199"/>
      <c r="G65" s="199"/>
      <c r="H65" s="199"/>
    </row>
    <row r="66" spans="1:8" ht="94.5" customHeight="1" x14ac:dyDescent="0.3">
      <c r="A66" s="285" t="s">
        <v>704</v>
      </c>
      <c r="B66" s="285"/>
      <c r="C66" s="285"/>
      <c r="D66" s="285"/>
      <c r="E66" s="285"/>
      <c r="F66" s="285"/>
      <c r="G66" s="285"/>
      <c r="H66" s="285"/>
    </row>
    <row r="68" spans="1:8" ht="21" x14ac:dyDescent="0.35">
      <c r="A68" s="286" t="s">
        <v>705</v>
      </c>
      <c r="B68" s="286"/>
      <c r="C68" s="286"/>
      <c r="D68" s="286"/>
      <c r="E68" s="286"/>
      <c r="F68" s="286"/>
      <c r="G68" s="286"/>
      <c r="H68" s="286"/>
    </row>
    <row r="70" spans="1:8" ht="36" customHeight="1" x14ac:dyDescent="0.3">
      <c r="A70" s="284" t="s">
        <v>706</v>
      </c>
      <c r="B70" s="284"/>
      <c r="C70" s="284"/>
      <c r="D70" s="284"/>
      <c r="E70" s="284"/>
      <c r="F70" s="284"/>
      <c r="G70" s="284"/>
      <c r="H70" s="284"/>
    </row>
    <row r="71" spans="1:8" ht="18.75" x14ac:dyDescent="0.3">
      <c r="A71" s="199"/>
      <c r="B71" s="199"/>
      <c r="C71" s="199"/>
      <c r="D71" s="199"/>
      <c r="E71" s="199"/>
      <c r="F71" s="199"/>
      <c r="G71" s="199"/>
      <c r="H71" s="199"/>
    </row>
    <row r="72" spans="1:8" ht="39" customHeight="1" x14ac:dyDescent="0.3">
      <c r="A72" s="284" t="s">
        <v>707</v>
      </c>
      <c r="B72" s="284"/>
      <c r="C72" s="284"/>
      <c r="D72" s="284"/>
      <c r="E72" s="284"/>
      <c r="F72" s="284"/>
      <c r="G72" s="284"/>
      <c r="H72" s="284"/>
    </row>
    <row r="73" spans="1:8" ht="18.75" x14ac:dyDescent="0.3">
      <c r="A73" s="199"/>
      <c r="B73" s="199"/>
      <c r="C73" s="199"/>
      <c r="D73" s="199"/>
      <c r="E73" s="199"/>
      <c r="F73" s="199"/>
      <c r="G73" s="199"/>
      <c r="H73" s="199"/>
    </row>
    <row r="74" spans="1:8" ht="33.75" customHeight="1" x14ac:dyDescent="0.3">
      <c r="A74" s="284" t="s">
        <v>708</v>
      </c>
      <c r="B74" s="284"/>
      <c r="C74" s="284"/>
      <c r="D74" s="284"/>
      <c r="E74" s="284"/>
      <c r="F74" s="284"/>
      <c r="G74" s="284"/>
      <c r="H74" s="284"/>
    </row>
    <row r="75" spans="1:8" ht="18.75" x14ac:dyDescent="0.3">
      <c r="A75" s="199"/>
      <c r="B75" s="199"/>
      <c r="C75" s="199"/>
      <c r="D75" s="199"/>
      <c r="E75" s="199"/>
      <c r="F75" s="199"/>
      <c r="G75" s="199"/>
      <c r="H75" s="199"/>
    </row>
    <row r="76" spans="1:8" ht="36" customHeight="1" x14ac:dyDescent="0.3">
      <c r="A76" s="284" t="s">
        <v>709</v>
      </c>
      <c r="B76" s="284"/>
      <c r="C76" s="284"/>
      <c r="D76" s="284"/>
      <c r="E76" s="284"/>
      <c r="F76" s="284"/>
      <c r="G76" s="284"/>
      <c r="H76" s="284"/>
    </row>
    <row r="77" spans="1:8" ht="18.75" x14ac:dyDescent="0.3">
      <c r="A77" s="199"/>
      <c r="B77" s="199"/>
      <c r="C77" s="199"/>
      <c r="D77" s="199"/>
      <c r="E77" s="199"/>
      <c r="F77" s="199"/>
      <c r="G77" s="199"/>
      <c r="H77" s="199"/>
    </row>
    <row r="78" spans="1:8" ht="73.5" customHeight="1" x14ac:dyDescent="0.3">
      <c r="A78" s="284" t="s">
        <v>939</v>
      </c>
      <c r="B78" s="284"/>
      <c r="C78" s="284"/>
      <c r="D78" s="284"/>
      <c r="E78" s="284"/>
      <c r="F78" s="284"/>
      <c r="G78" s="284"/>
      <c r="H78" s="284"/>
    </row>
  </sheetData>
  <sheetProtection sheet="1" objects="1" scenarios="1" selectLockedCells="1"/>
  <mergeCells count="18">
    <mergeCell ref="A66:H66"/>
    <mergeCell ref="A68:H68"/>
    <mergeCell ref="A1:H1"/>
    <mergeCell ref="A2:H2"/>
    <mergeCell ref="F4:H4"/>
    <mergeCell ref="F6:H6"/>
    <mergeCell ref="F7:H7"/>
    <mergeCell ref="F8:H8"/>
    <mergeCell ref="A59:H59"/>
    <mergeCell ref="A57:H57"/>
    <mergeCell ref="B60:H60"/>
    <mergeCell ref="A62:H62"/>
    <mergeCell ref="A64:H64"/>
    <mergeCell ref="A70:H70"/>
    <mergeCell ref="A72:H72"/>
    <mergeCell ref="A74:H74"/>
    <mergeCell ref="A76:H76"/>
    <mergeCell ref="A78:H78"/>
  </mergeCells>
  <pageMargins left="0.7" right="0.7" top="0.75" bottom="0.75" header="0.3" footer="0.3"/>
  <pageSetup scale="84"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F0"/>
  </sheetPr>
  <dimension ref="A28:S66"/>
  <sheetViews>
    <sheetView zoomScaleNormal="100" workbookViewId="0">
      <selection activeCell="A54" sqref="A54:I55"/>
    </sheetView>
  </sheetViews>
  <sheetFormatPr defaultRowHeight="15" x14ac:dyDescent="0.25"/>
  <cols>
    <col min="1" max="1" width="16" customWidth="1"/>
  </cols>
  <sheetData>
    <row r="28" spans="1:9" ht="18.75" x14ac:dyDescent="0.3">
      <c r="A28" s="287" t="s">
        <v>714</v>
      </c>
      <c r="B28" s="287"/>
      <c r="C28" s="287"/>
      <c r="D28" s="287"/>
      <c r="E28" s="287"/>
      <c r="F28" s="287"/>
      <c r="G28" s="287"/>
      <c r="H28" s="287"/>
      <c r="I28" s="287"/>
    </row>
    <row r="29" spans="1:9" x14ac:dyDescent="0.25">
      <c r="A29" s="284" t="s">
        <v>713</v>
      </c>
      <c r="B29" s="284"/>
      <c r="C29" s="284"/>
      <c r="D29" s="284"/>
      <c r="E29" s="284"/>
      <c r="F29" s="284"/>
      <c r="G29" s="284"/>
      <c r="H29" s="284"/>
      <c r="I29" s="284"/>
    </row>
    <row r="30" spans="1:9" x14ac:dyDescent="0.25">
      <c r="A30" s="284"/>
      <c r="B30" s="284"/>
      <c r="C30" s="284"/>
      <c r="D30" s="284"/>
      <c r="E30" s="284"/>
      <c r="F30" s="284"/>
      <c r="G30" s="284"/>
      <c r="H30" s="284"/>
      <c r="I30" s="284"/>
    </row>
    <row r="31" spans="1:9" x14ac:dyDescent="0.25">
      <c r="A31" s="284"/>
      <c r="B31" s="284"/>
      <c r="C31" s="284"/>
      <c r="D31" s="284"/>
      <c r="E31" s="284"/>
      <c r="F31" s="284"/>
      <c r="G31" s="284"/>
      <c r="H31" s="284"/>
      <c r="I31" s="284"/>
    </row>
    <row r="32" spans="1:9" x14ac:dyDescent="0.25">
      <c r="A32" s="284"/>
      <c r="B32" s="284"/>
      <c r="C32" s="284"/>
      <c r="D32" s="284"/>
      <c r="E32" s="284"/>
      <c r="F32" s="284"/>
      <c r="G32" s="284"/>
      <c r="H32" s="284"/>
      <c r="I32" s="284"/>
    </row>
    <row r="33" spans="1:9" x14ac:dyDescent="0.25">
      <c r="A33" s="284"/>
      <c r="B33" s="284"/>
      <c r="C33" s="284"/>
      <c r="D33" s="284"/>
      <c r="E33" s="284"/>
      <c r="F33" s="284"/>
      <c r="G33" s="284"/>
      <c r="H33" s="284"/>
      <c r="I33" s="284"/>
    </row>
    <row r="34" spans="1:9" x14ac:dyDescent="0.25">
      <c r="A34" s="284"/>
      <c r="B34" s="284"/>
      <c r="C34" s="284"/>
      <c r="D34" s="284"/>
      <c r="E34" s="284"/>
      <c r="F34" s="284"/>
      <c r="G34" s="284"/>
      <c r="H34" s="284"/>
      <c r="I34" s="284"/>
    </row>
    <row r="35" spans="1:9" x14ac:dyDescent="0.25">
      <c r="A35" s="284"/>
      <c r="B35" s="284"/>
      <c r="C35" s="284"/>
      <c r="D35" s="284"/>
      <c r="E35" s="284"/>
      <c r="F35" s="284"/>
      <c r="G35" s="284"/>
      <c r="H35" s="284"/>
      <c r="I35" s="284"/>
    </row>
    <row r="36" spans="1:9" x14ac:dyDescent="0.25">
      <c r="A36" s="284"/>
      <c r="B36" s="284"/>
      <c r="C36" s="284"/>
      <c r="D36" s="284"/>
      <c r="E36" s="284"/>
      <c r="F36" s="284"/>
      <c r="G36" s="284"/>
      <c r="H36" s="284"/>
      <c r="I36" s="284"/>
    </row>
    <row r="37" spans="1:9" ht="45.75" customHeight="1" x14ac:dyDescent="0.25">
      <c r="A37" s="284"/>
      <c r="B37" s="284"/>
      <c r="C37" s="284"/>
      <c r="D37" s="284"/>
      <c r="E37" s="284"/>
      <c r="F37" s="284"/>
      <c r="G37" s="284"/>
      <c r="H37" s="284"/>
      <c r="I37" s="284"/>
    </row>
    <row r="39" spans="1:9" ht="18.75" x14ac:dyDescent="0.3">
      <c r="A39" s="95" t="s">
        <v>464</v>
      </c>
      <c r="B39" s="199"/>
      <c r="C39" s="199"/>
      <c r="D39" s="199"/>
      <c r="E39" s="199"/>
      <c r="F39" s="199"/>
      <c r="G39" s="199"/>
      <c r="H39" s="199"/>
      <c r="I39" s="199"/>
    </row>
    <row r="40" spans="1:9" ht="18.75" x14ac:dyDescent="0.3">
      <c r="A40" s="200">
        <v>44546</v>
      </c>
      <c r="B40" s="199" t="s">
        <v>465</v>
      </c>
      <c r="C40" s="199"/>
      <c r="D40" s="199"/>
      <c r="E40" s="199"/>
      <c r="F40" s="199"/>
      <c r="G40" s="199"/>
      <c r="H40" s="199"/>
      <c r="I40" s="199"/>
    </row>
    <row r="41" spans="1:9" ht="18.75" x14ac:dyDescent="0.3">
      <c r="A41" s="200">
        <v>44866</v>
      </c>
      <c r="B41" s="199" t="s">
        <v>712</v>
      </c>
      <c r="C41" s="199"/>
      <c r="D41" s="199"/>
      <c r="E41" s="199"/>
      <c r="F41" s="199"/>
      <c r="G41" s="199"/>
      <c r="H41" s="199"/>
      <c r="I41" s="199"/>
    </row>
    <row r="42" spans="1:9" ht="18.75" x14ac:dyDescent="0.3">
      <c r="A42" s="200">
        <v>44911</v>
      </c>
      <c r="B42" s="199" t="s">
        <v>818</v>
      </c>
      <c r="H42" s="199"/>
      <c r="I42" s="199"/>
    </row>
    <row r="43" spans="1:9" ht="18.75" x14ac:dyDescent="0.3">
      <c r="A43" s="200"/>
      <c r="H43" s="199"/>
      <c r="I43" s="199"/>
    </row>
    <row r="44" spans="1:9" ht="18.75" x14ac:dyDescent="0.3">
      <c r="A44" s="95" t="s">
        <v>468</v>
      </c>
      <c r="B44" s="199"/>
      <c r="C44" s="199"/>
      <c r="D44" s="199"/>
      <c r="E44" s="199"/>
      <c r="F44" s="199"/>
      <c r="G44" s="199"/>
      <c r="H44" s="199"/>
      <c r="I44" s="199"/>
    </row>
    <row r="45" spans="1:9" ht="37.5" customHeight="1" x14ac:dyDescent="0.3">
      <c r="A45" s="284" t="s">
        <v>466</v>
      </c>
      <c r="B45" s="284"/>
      <c r="C45" s="284"/>
      <c r="D45" s="284"/>
      <c r="E45" s="284"/>
      <c r="F45" s="284"/>
      <c r="G45" s="284"/>
      <c r="H45" s="284"/>
      <c r="I45" s="284"/>
    </row>
    <row r="46" spans="1:9" ht="18.75" x14ac:dyDescent="0.3">
      <c r="A46" s="199"/>
      <c r="B46" s="199"/>
      <c r="C46" s="199"/>
      <c r="D46" s="199"/>
      <c r="E46" s="199"/>
      <c r="F46" s="199"/>
      <c r="G46" s="199"/>
      <c r="H46" s="199"/>
      <c r="I46" s="199"/>
    </row>
    <row r="47" spans="1:9" ht="18.75" x14ac:dyDescent="0.3">
      <c r="A47" s="95" t="s">
        <v>469</v>
      </c>
      <c r="B47" s="199"/>
      <c r="C47" s="199"/>
      <c r="D47" s="199"/>
      <c r="E47" s="199"/>
      <c r="F47" s="199"/>
      <c r="G47" s="199"/>
      <c r="H47" s="199"/>
      <c r="I47" s="199"/>
    </row>
    <row r="48" spans="1:9" ht="75" customHeight="1" x14ac:dyDescent="0.3">
      <c r="A48" s="284" t="s">
        <v>983</v>
      </c>
      <c r="B48" s="284"/>
      <c r="C48" s="284"/>
      <c r="D48" s="284"/>
      <c r="E48" s="284"/>
      <c r="F48" s="284"/>
      <c r="G48" s="284"/>
      <c r="H48" s="284"/>
      <c r="I48" s="284"/>
    </row>
    <row r="49" spans="1:19" ht="18.75" x14ac:dyDescent="0.3">
      <c r="A49" s="199"/>
      <c r="B49" s="199"/>
      <c r="C49" s="199"/>
      <c r="D49" s="199"/>
      <c r="E49" s="199"/>
      <c r="F49" s="199"/>
      <c r="G49" s="199"/>
      <c r="H49" s="199"/>
      <c r="I49" s="199"/>
    </row>
    <row r="50" spans="1:19" ht="18.75" x14ac:dyDescent="0.3">
      <c r="A50" s="95" t="s">
        <v>470</v>
      </c>
      <c r="B50" s="199"/>
      <c r="C50" s="199"/>
      <c r="D50" s="199"/>
      <c r="E50" s="199"/>
      <c r="F50" s="199"/>
      <c r="G50" s="199"/>
      <c r="H50" s="199"/>
      <c r="I50" s="199"/>
    </row>
    <row r="51" spans="1:19" ht="56.25" customHeight="1" x14ac:dyDescent="0.3">
      <c r="A51" s="284" t="s">
        <v>467</v>
      </c>
      <c r="B51" s="284"/>
      <c r="C51" s="284"/>
      <c r="D51" s="284"/>
      <c r="E51" s="284"/>
      <c r="F51" s="284"/>
      <c r="G51" s="284"/>
      <c r="H51" s="284"/>
      <c r="I51" s="284"/>
    </row>
    <row r="52" spans="1:19" ht="18.75" x14ac:dyDescent="0.3">
      <c r="A52" s="202"/>
      <c r="B52" s="202"/>
      <c r="C52" s="202"/>
      <c r="D52" s="202"/>
      <c r="E52" s="202"/>
      <c r="F52" s="202"/>
      <c r="G52" s="202"/>
      <c r="H52" s="202"/>
      <c r="I52" s="202"/>
    </row>
    <row r="53" spans="1:19" ht="18.75" x14ac:dyDescent="0.3">
      <c r="A53" s="95" t="s">
        <v>540</v>
      </c>
      <c r="B53" s="199"/>
      <c r="C53" s="199"/>
      <c r="D53" s="199"/>
      <c r="E53" s="199"/>
      <c r="F53" s="199"/>
      <c r="G53" s="199"/>
      <c r="H53" s="199"/>
      <c r="I53" s="199"/>
    </row>
    <row r="54" spans="1:19" ht="39.6" customHeight="1" x14ac:dyDescent="0.25">
      <c r="A54" s="284" t="s">
        <v>823</v>
      </c>
      <c r="B54" s="284"/>
      <c r="C54" s="284"/>
      <c r="D54" s="284"/>
      <c r="E54" s="284"/>
      <c r="F54" s="284"/>
      <c r="G54" s="284"/>
      <c r="H54" s="284"/>
      <c r="I54" s="284"/>
    </row>
    <row r="55" spans="1:19" ht="18.75" customHeight="1" x14ac:dyDescent="0.25">
      <c r="A55" s="284"/>
      <c r="B55" s="284"/>
      <c r="C55" s="284"/>
      <c r="D55" s="284"/>
      <c r="E55" s="284"/>
      <c r="F55" s="284"/>
      <c r="G55" s="284"/>
      <c r="H55" s="284"/>
      <c r="I55" s="284"/>
    </row>
    <row r="56" spans="1:19" ht="19.5" customHeight="1" x14ac:dyDescent="0.3">
      <c r="A56" s="202"/>
      <c r="B56" s="202"/>
      <c r="C56" s="202"/>
      <c r="D56" s="202"/>
      <c r="E56" s="202"/>
      <c r="F56" s="202"/>
      <c r="G56" s="202"/>
      <c r="H56" s="202"/>
      <c r="I56" s="202"/>
    </row>
    <row r="57" spans="1:19" ht="38.25" customHeight="1" x14ac:dyDescent="0.3">
      <c r="A57" s="284" t="s">
        <v>819</v>
      </c>
      <c r="B57" s="284"/>
      <c r="C57" s="284"/>
      <c r="D57" s="284"/>
      <c r="E57" s="284"/>
      <c r="F57" s="284"/>
      <c r="G57" s="284"/>
      <c r="H57" s="284"/>
      <c r="I57" s="284"/>
    </row>
    <row r="58" spans="1:19" ht="18.75" customHeight="1" x14ac:dyDescent="0.3">
      <c r="A58" s="199" t="s">
        <v>820</v>
      </c>
      <c r="B58" s="199"/>
      <c r="C58" s="199"/>
      <c r="D58" s="199"/>
      <c r="E58" s="199"/>
      <c r="F58" s="199"/>
      <c r="G58" s="199"/>
      <c r="H58" s="199"/>
      <c r="I58" s="199"/>
      <c r="K58" s="210"/>
      <c r="L58" s="210"/>
      <c r="M58" s="210"/>
      <c r="N58" s="210"/>
      <c r="O58" s="210"/>
      <c r="P58" s="210"/>
      <c r="Q58" s="210"/>
      <c r="R58" s="210"/>
      <c r="S58" s="210"/>
    </row>
    <row r="59" spans="1:19" ht="18.75" x14ac:dyDescent="0.3">
      <c r="A59" s="199"/>
      <c r="B59" s="199"/>
      <c r="C59" s="199"/>
      <c r="D59" s="199"/>
      <c r="E59" s="199"/>
      <c r="F59" s="199"/>
      <c r="G59" s="199"/>
      <c r="H59" s="199"/>
      <c r="I59" s="199"/>
      <c r="K59" s="210"/>
      <c r="L59" s="210"/>
      <c r="M59" s="210"/>
      <c r="N59" s="210"/>
      <c r="O59" s="210"/>
      <c r="P59" s="210"/>
      <c r="Q59" s="210"/>
      <c r="R59" s="210"/>
      <c r="S59" s="210"/>
    </row>
    <row r="60" spans="1:19" ht="18.75" x14ac:dyDescent="0.3">
      <c r="A60" s="95" t="s">
        <v>471</v>
      </c>
      <c r="B60" s="199"/>
      <c r="C60" s="199"/>
      <c r="D60" s="199"/>
      <c r="E60" s="199"/>
      <c r="F60" s="199"/>
      <c r="G60" s="199"/>
      <c r="H60" s="199"/>
      <c r="I60" s="199"/>
      <c r="K60" s="210"/>
      <c r="L60" s="210"/>
      <c r="M60" s="210"/>
      <c r="N60" s="210"/>
      <c r="O60" s="210"/>
      <c r="P60" s="210"/>
      <c r="Q60" s="210"/>
      <c r="R60" s="210"/>
      <c r="S60" s="210"/>
    </row>
    <row r="61" spans="1:19" ht="18.75" x14ac:dyDescent="0.3">
      <c r="A61" s="100" t="s">
        <v>842</v>
      </c>
      <c r="B61" s="199"/>
      <c r="C61" s="199"/>
      <c r="D61" s="199"/>
      <c r="E61" s="199"/>
      <c r="F61" s="199"/>
      <c r="G61" s="199"/>
      <c r="H61" s="199"/>
      <c r="I61" s="199"/>
      <c r="K61" s="210"/>
      <c r="L61" s="210"/>
      <c r="M61" s="210"/>
      <c r="N61" s="210"/>
      <c r="O61" s="210"/>
      <c r="P61" s="210"/>
      <c r="Q61" s="210"/>
      <c r="R61" s="210"/>
      <c r="S61" s="210"/>
    </row>
    <row r="62" spans="1:19" ht="15" customHeight="1" x14ac:dyDescent="0.3">
      <c r="K62" s="210"/>
      <c r="L62" s="210"/>
      <c r="M62" s="210"/>
      <c r="N62" s="210"/>
      <c r="O62" s="210"/>
      <c r="P62" s="210"/>
      <c r="Q62" s="210"/>
      <c r="R62" s="210"/>
      <c r="S62" s="210"/>
    </row>
    <row r="63" spans="1:19" ht="15" customHeight="1" x14ac:dyDescent="0.3">
      <c r="K63" s="210"/>
      <c r="L63" s="210"/>
      <c r="M63" s="210"/>
      <c r="N63" s="210"/>
      <c r="O63" s="210"/>
      <c r="P63" s="210"/>
      <c r="Q63" s="210"/>
      <c r="R63" s="210"/>
      <c r="S63" s="210"/>
    </row>
    <row r="64" spans="1:19" ht="15" customHeight="1" x14ac:dyDescent="0.3">
      <c r="K64" s="210"/>
      <c r="L64" s="210"/>
      <c r="M64" s="210"/>
      <c r="N64" s="210"/>
      <c r="O64" s="210"/>
      <c r="P64" s="210"/>
      <c r="Q64" s="210"/>
      <c r="R64" s="210"/>
      <c r="S64" s="210"/>
    </row>
    <row r="65" spans="11:19" ht="15" customHeight="1" x14ac:dyDescent="0.3">
      <c r="K65" s="210"/>
      <c r="L65" s="210"/>
      <c r="M65" s="210"/>
      <c r="N65" s="210"/>
      <c r="O65" s="210"/>
      <c r="P65" s="210"/>
      <c r="Q65" s="210"/>
      <c r="R65" s="210"/>
      <c r="S65" s="210"/>
    </row>
    <row r="66" spans="11:19" ht="15" customHeight="1" x14ac:dyDescent="0.3">
      <c r="K66" s="210"/>
      <c r="L66" s="210"/>
      <c r="M66" s="210"/>
      <c r="N66" s="210"/>
      <c r="O66" s="210"/>
      <c r="P66" s="210"/>
      <c r="Q66" s="210"/>
      <c r="R66" s="210"/>
      <c r="S66" s="210"/>
    </row>
  </sheetData>
  <sheetProtection selectLockedCells="1"/>
  <mergeCells count="7">
    <mergeCell ref="A57:I57"/>
    <mergeCell ref="A29:I37"/>
    <mergeCell ref="A28:I28"/>
    <mergeCell ref="A54:I55"/>
    <mergeCell ref="A45:I45"/>
    <mergeCell ref="A48:I48"/>
    <mergeCell ref="A51:I51"/>
  </mergeCells>
  <hyperlinks>
    <hyperlink ref="A61" r:id="rId1" xr:uid="{00000000-0004-0000-0600-000000000000}"/>
  </hyperlinks>
  <pageMargins left="0.7" right="0.7" top="0.75" bottom="0.75" header="0.3" footer="0.3"/>
  <pageSetup scale="99" orientation="portrait" r:id="rId2"/>
  <rowBreaks count="1" manualBreakCount="1">
    <brk id="43" max="8" man="1"/>
  </rowBreaks>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tabColor rgb="FF00B0F0"/>
  </sheetPr>
  <dimension ref="A1:AY169"/>
  <sheetViews>
    <sheetView zoomScaleNormal="100" workbookViewId="0">
      <selection activeCell="B3" sqref="B3:J3"/>
    </sheetView>
  </sheetViews>
  <sheetFormatPr defaultRowHeight="15" x14ac:dyDescent="0.25"/>
  <cols>
    <col min="1" max="1" width="30.5703125" customWidth="1"/>
    <col min="3" max="3" width="1.7109375" customWidth="1"/>
    <col min="5" max="5" width="1.85546875" customWidth="1"/>
    <col min="6" max="6" width="10.85546875" customWidth="1"/>
    <col min="7" max="8" width="11.28515625" customWidth="1"/>
    <col min="9" max="9" width="2.28515625" customWidth="1"/>
    <col min="10" max="10" width="11.28515625" customWidth="1"/>
    <col min="11" max="11" width="2.28515625" customWidth="1"/>
    <col min="12" max="12" width="11.28515625" customWidth="1"/>
    <col min="13" max="13" width="2.28515625" customWidth="1"/>
    <col min="14" max="14" width="9.140625" style="6" customWidth="1"/>
    <col min="15" max="49" width="9.140625" style="6"/>
  </cols>
  <sheetData>
    <row r="1" spans="1:51" ht="18.75" x14ac:dyDescent="0.3">
      <c r="A1" s="290" t="s">
        <v>22</v>
      </c>
      <c r="B1" s="290"/>
      <c r="C1" s="290"/>
      <c r="D1" s="290"/>
      <c r="E1" s="290"/>
      <c r="F1" s="290"/>
      <c r="G1" s="290"/>
      <c r="H1" s="290"/>
      <c r="I1" s="290"/>
      <c r="J1" s="290"/>
      <c r="K1" s="290"/>
      <c r="L1" s="290"/>
      <c r="M1" s="290"/>
      <c r="N1" s="290"/>
      <c r="AX1" s="6"/>
      <c r="AY1" s="6"/>
    </row>
    <row r="2" spans="1:51" ht="16.5" customHeight="1" x14ac:dyDescent="0.25">
      <c r="N2"/>
      <c r="AX2" s="6"/>
      <c r="AY2" s="6"/>
    </row>
    <row r="3" spans="1:51" ht="16.5" customHeight="1" x14ac:dyDescent="0.25">
      <c r="A3" t="s">
        <v>42</v>
      </c>
      <c r="B3" s="275"/>
      <c r="C3" s="275"/>
      <c r="D3" s="275"/>
      <c r="E3" s="275"/>
      <c r="F3" s="275"/>
      <c r="G3" s="275"/>
      <c r="H3" s="275"/>
      <c r="I3" s="275"/>
      <c r="J3" s="275"/>
      <c r="K3" s="3"/>
      <c r="L3" s="3"/>
      <c r="M3" s="3"/>
      <c r="N3"/>
      <c r="AX3" s="6"/>
      <c r="AY3" s="6"/>
    </row>
    <row r="4" spans="1:51" ht="16.5" customHeight="1" x14ac:dyDescent="0.25">
      <c r="N4"/>
      <c r="AX4" s="6"/>
      <c r="AY4" s="6"/>
    </row>
    <row r="5" spans="1:51" ht="16.5" customHeight="1" x14ac:dyDescent="0.25">
      <c r="A5" s="5" t="s">
        <v>43</v>
      </c>
      <c r="B5" s="282"/>
      <c r="C5" s="282"/>
      <c r="D5" s="282"/>
      <c r="E5" s="282"/>
      <c r="F5" s="282"/>
      <c r="G5" s="3"/>
      <c r="H5" s="3"/>
      <c r="I5" s="3"/>
      <c r="N5"/>
      <c r="AX5" s="6"/>
      <c r="AY5" s="6"/>
    </row>
    <row r="6" spans="1:51" ht="16.5" customHeight="1" x14ac:dyDescent="0.25">
      <c r="A6" s="5"/>
      <c r="B6" s="5"/>
      <c r="C6" s="5"/>
      <c r="D6" s="5"/>
      <c r="E6" s="5"/>
      <c r="F6" s="5"/>
      <c r="G6" s="3"/>
      <c r="H6" s="3"/>
      <c r="I6" s="3"/>
      <c r="N6"/>
      <c r="AX6" s="6"/>
      <c r="AY6" s="6"/>
    </row>
    <row r="7" spans="1:51" ht="16.5" customHeight="1" x14ac:dyDescent="0.25">
      <c r="A7" s="5"/>
      <c r="B7" s="5"/>
      <c r="C7" s="5"/>
      <c r="D7" s="5"/>
      <c r="E7" s="5"/>
      <c r="F7" s="5"/>
      <c r="G7" s="3"/>
      <c r="H7" s="3"/>
      <c r="I7" s="3"/>
      <c r="J7" s="291" t="s">
        <v>40</v>
      </c>
      <c r="K7" s="291"/>
      <c r="L7" s="291"/>
      <c r="M7" s="291"/>
      <c r="N7" s="291"/>
      <c r="AX7" s="6"/>
      <c r="AY7" s="6"/>
    </row>
    <row r="8" spans="1:51" ht="16.5" customHeight="1" thickBot="1" x14ac:dyDescent="0.3">
      <c r="A8" s="5"/>
      <c r="B8" s="5"/>
      <c r="C8" s="5"/>
      <c r="D8" s="5"/>
      <c r="E8" s="5"/>
      <c r="F8" s="5"/>
      <c r="G8" s="3"/>
      <c r="H8" s="3"/>
      <c r="I8" s="3"/>
      <c r="J8" s="124"/>
      <c r="K8" s="124"/>
      <c r="L8" s="125" t="s">
        <v>394</v>
      </c>
      <c r="M8" s="124"/>
      <c r="N8" s="124"/>
      <c r="AX8" s="6"/>
      <c r="AY8" s="6"/>
    </row>
    <row r="9" spans="1:51" ht="16.5" customHeight="1" x14ac:dyDescent="0.25">
      <c r="A9" s="292" t="s">
        <v>395</v>
      </c>
      <c r="B9" s="293"/>
      <c r="C9" s="293"/>
      <c r="D9" s="293"/>
      <c r="E9" s="293"/>
      <c r="F9" s="293"/>
      <c r="G9" s="293"/>
      <c r="H9" s="294"/>
      <c r="I9" s="3"/>
      <c r="J9" s="126"/>
      <c r="K9" s="124"/>
      <c r="L9" s="124" t="s">
        <v>396</v>
      </c>
      <c r="M9" s="124"/>
      <c r="N9" s="124"/>
      <c r="AX9" s="6"/>
      <c r="AY9" s="6"/>
    </row>
    <row r="10" spans="1:51" ht="16.5" customHeight="1" x14ac:dyDescent="0.25">
      <c r="A10" s="127"/>
      <c r="G10" s="5"/>
      <c r="H10" s="128"/>
      <c r="I10" s="5"/>
      <c r="J10" s="3" t="s">
        <v>45</v>
      </c>
      <c r="K10" s="3"/>
      <c r="L10" s="3" t="s">
        <v>46</v>
      </c>
      <c r="M10" s="3"/>
      <c r="N10" s="3" t="s">
        <v>19</v>
      </c>
      <c r="AX10" s="6"/>
      <c r="AY10" s="6"/>
    </row>
    <row r="11" spans="1:51" ht="16.5" customHeight="1" x14ac:dyDescent="0.25">
      <c r="A11" s="127"/>
      <c r="H11" s="129"/>
      <c r="J11" s="113"/>
      <c r="L11" s="113"/>
      <c r="N11" s="114"/>
      <c r="AX11" s="6"/>
      <c r="AY11" s="6"/>
    </row>
    <row r="12" spans="1:51" ht="16.5" customHeight="1" x14ac:dyDescent="0.25">
      <c r="A12" s="295" t="s">
        <v>0</v>
      </c>
      <c r="B12" s="296"/>
      <c r="C12" s="296"/>
      <c r="D12" s="296"/>
      <c r="E12" s="24"/>
      <c r="F12" s="296" t="s">
        <v>60</v>
      </c>
      <c r="G12" s="296"/>
      <c r="H12" s="297"/>
      <c r="J12" s="113"/>
      <c r="L12" s="113"/>
      <c r="N12" s="114"/>
      <c r="AX12" s="6"/>
      <c r="AY12" s="6"/>
    </row>
    <row r="13" spans="1:51" ht="16.5" customHeight="1" x14ac:dyDescent="0.25">
      <c r="A13" s="127"/>
      <c r="B13" s="130" t="s">
        <v>3</v>
      </c>
      <c r="C13" s="3"/>
      <c r="D13" s="130" t="s">
        <v>4</v>
      </c>
      <c r="H13" s="129"/>
      <c r="J13" s="113"/>
      <c r="L13" s="113"/>
      <c r="N13" s="114"/>
      <c r="AX13" s="6"/>
      <c r="AY13" s="6"/>
    </row>
    <row r="14" spans="1:51" ht="16.5" customHeight="1" x14ac:dyDescent="0.25">
      <c r="A14" s="127" t="s">
        <v>397</v>
      </c>
      <c r="B14" s="116"/>
      <c r="D14" s="116"/>
      <c r="F14" s="131" t="s">
        <v>67</v>
      </c>
      <c r="G14" s="131" t="s">
        <v>66</v>
      </c>
      <c r="H14" s="132" t="s">
        <v>62</v>
      </c>
      <c r="J14" s="113"/>
      <c r="L14" s="113"/>
      <c r="N14" s="114"/>
      <c r="AX14" s="6"/>
      <c r="AY14" s="6"/>
    </row>
    <row r="15" spans="1:51" ht="16.5" customHeight="1" x14ac:dyDescent="0.25">
      <c r="A15" s="127" t="s">
        <v>398</v>
      </c>
      <c r="B15" s="116"/>
      <c r="D15" s="116"/>
      <c r="F15" s="186">
        <v>0.01</v>
      </c>
      <c r="G15" s="117"/>
      <c r="H15" s="133">
        <f t="shared" ref="H15:H20" si="0">F15*G15</f>
        <v>0</v>
      </c>
      <c r="J15" s="113"/>
      <c r="L15" s="113"/>
      <c r="N15" s="114"/>
      <c r="AX15" s="6"/>
      <c r="AY15" s="6"/>
    </row>
    <row r="16" spans="1:51" ht="16.5" customHeight="1" x14ac:dyDescent="0.25">
      <c r="A16" s="127" t="s">
        <v>1</v>
      </c>
      <c r="B16" s="116"/>
      <c r="D16" s="116"/>
      <c r="F16" s="186">
        <v>0.05</v>
      </c>
      <c r="G16" s="117"/>
      <c r="H16" s="133">
        <f t="shared" si="0"/>
        <v>0</v>
      </c>
      <c r="J16" s="113"/>
      <c r="L16" s="113"/>
      <c r="N16" s="114"/>
      <c r="AX16" s="6"/>
      <c r="AY16" s="6"/>
    </row>
    <row r="17" spans="1:14" s="6" customFormat="1" ht="16.5" customHeight="1" x14ac:dyDescent="0.25">
      <c r="A17" s="127" t="s">
        <v>2</v>
      </c>
      <c r="B17" s="116"/>
      <c r="C17"/>
      <c r="D17" s="116"/>
      <c r="E17"/>
      <c r="F17" s="186">
        <v>0.1</v>
      </c>
      <c r="G17" s="117"/>
      <c r="H17" s="133">
        <f t="shared" si="0"/>
        <v>0</v>
      </c>
      <c r="I17"/>
      <c r="J17" s="113"/>
      <c r="K17"/>
      <c r="L17" s="113"/>
      <c r="M17"/>
      <c r="N17" s="114"/>
    </row>
    <row r="18" spans="1:14" s="6" customFormat="1" ht="16.5" customHeight="1" x14ac:dyDescent="0.25">
      <c r="A18" s="127" t="s">
        <v>44</v>
      </c>
      <c r="B18" s="118"/>
      <c r="C18"/>
      <c r="D18" s="118"/>
      <c r="E18"/>
      <c r="F18" s="186">
        <v>0.25</v>
      </c>
      <c r="G18" s="117"/>
      <c r="H18" s="133">
        <f t="shared" si="0"/>
        <v>0</v>
      </c>
      <c r="I18"/>
      <c r="J18" s="113"/>
      <c r="K18"/>
      <c r="L18" s="113"/>
      <c r="M18"/>
      <c r="N18" s="114"/>
    </row>
    <row r="19" spans="1:14" s="6" customFormat="1" ht="16.5" customHeight="1" x14ac:dyDescent="0.25">
      <c r="A19" s="127"/>
      <c r="B19" s="115"/>
      <c r="C19"/>
      <c r="D19" s="115"/>
      <c r="E19"/>
      <c r="F19" s="186">
        <v>0.5</v>
      </c>
      <c r="G19" s="117"/>
      <c r="H19" s="133">
        <f t="shared" si="0"/>
        <v>0</v>
      </c>
      <c r="I19"/>
      <c r="J19" s="113"/>
      <c r="K19"/>
      <c r="L19" s="113"/>
      <c r="M19"/>
      <c r="N19" s="114"/>
    </row>
    <row r="20" spans="1:14" s="6" customFormat="1" ht="16.5" customHeight="1" x14ac:dyDescent="0.25">
      <c r="A20" s="127" t="s">
        <v>399</v>
      </c>
      <c r="B20" s="134">
        <f>SUM(B14:B18)</f>
        <v>0</v>
      </c>
      <c r="C20"/>
      <c r="D20" s="134">
        <f>SUM(D14:D18)</f>
        <v>0</v>
      </c>
      <c r="E20"/>
      <c r="F20" s="186">
        <v>1</v>
      </c>
      <c r="G20" s="117"/>
      <c r="H20" s="133">
        <f t="shared" si="0"/>
        <v>0</v>
      </c>
      <c r="I20"/>
      <c r="J20" s="113"/>
      <c r="K20"/>
      <c r="L20" s="113"/>
      <c r="M20"/>
      <c r="N20" s="114"/>
    </row>
    <row r="21" spans="1:14" s="6" customFormat="1" ht="16.5" customHeight="1" x14ac:dyDescent="0.25">
      <c r="A21" s="127" t="s">
        <v>400</v>
      </c>
      <c r="B21"/>
      <c r="C21"/>
      <c r="D21"/>
      <c r="E21"/>
      <c r="F21" s="135"/>
      <c r="G21"/>
      <c r="H21" s="129"/>
      <c r="I21"/>
      <c r="J21" s="113"/>
      <c r="K21"/>
      <c r="L21" s="113"/>
      <c r="M21"/>
      <c r="N21" s="114"/>
    </row>
    <row r="22" spans="1:14" s="6" customFormat="1" ht="16.5" customHeight="1" x14ac:dyDescent="0.25">
      <c r="A22" s="127"/>
      <c r="B22"/>
      <c r="C22"/>
      <c r="D22"/>
      <c r="E22"/>
      <c r="F22" s="131" t="s">
        <v>61</v>
      </c>
      <c r="G22" s="131" t="s">
        <v>66</v>
      </c>
      <c r="H22" s="132" t="s">
        <v>62</v>
      </c>
      <c r="I22"/>
      <c r="J22" s="113"/>
      <c r="K22"/>
      <c r="L22" s="113"/>
      <c r="M22"/>
      <c r="N22" s="114"/>
    </row>
    <row r="23" spans="1:14" s="6" customFormat="1" ht="16.5" customHeight="1" x14ac:dyDescent="0.25">
      <c r="A23" s="295" t="s">
        <v>401</v>
      </c>
      <c r="B23" s="296"/>
      <c r="C23" s="296"/>
      <c r="D23" s="296"/>
      <c r="E23" s="24"/>
      <c r="F23" s="136">
        <v>1</v>
      </c>
      <c r="G23" s="119"/>
      <c r="H23" s="133">
        <f t="shared" ref="H23:H29" si="1">F23*G23</f>
        <v>0</v>
      </c>
      <c r="I23" s="24"/>
      <c r="J23" s="120"/>
      <c r="K23" s="24"/>
      <c r="L23" s="120"/>
      <c r="M23" s="24"/>
      <c r="N23" s="121"/>
    </row>
    <row r="24" spans="1:14" s="6" customFormat="1" ht="16.5" customHeight="1" x14ac:dyDescent="0.25">
      <c r="A24" s="127"/>
      <c r="B24"/>
      <c r="C24"/>
      <c r="D24"/>
      <c r="E24"/>
      <c r="F24" s="136">
        <v>2</v>
      </c>
      <c r="G24" s="117"/>
      <c r="H24" s="133">
        <f t="shared" si="1"/>
        <v>0</v>
      </c>
      <c r="I24"/>
      <c r="J24" s="113"/>
      <c r="K24"/>
      <c r="L24" s="113"/>
      <c r="M24"/>
      <c r="N24" s="114"/>
    </row>
    <row r="25" spans="1:14" s="6" customFormat="1" ht="16.5" customHeight="1" x14ac:dyDescent="0.25">
      <c r="A25" s="127" t="s">
        <v>5</v>
      </c>
      <c r="B25"/>
      <c r="C25"/>
      <c r="D25" s="137">
        <f>SUM(B20,D20)</f>
        <v>0</v>
      </c>
      <c r="E25"/>
      <c r="F25" s="136">
        <v>5</v>
      </c>
      <c r="G25" s="117"/>
      <c r="H25" s="133">
        <f t="shared" si="1"/>
        <v>0</v>
      </c>
      <c r="I25"/>
      <c r="J25" s="113"/>
      <c r="K25"/>
      <c r="L25" s="113"/>
      <c r="M25"/>
      <c r="N25" s="114"/>
    </row>
    <row r="26" spans="1:14" s="6" customFormat="1" ht="16.5" customHeight="1" x14ac:dyDescent="0.25">
      <c r="A26" s="127"/>
      <c r="B26"/>
      <c r="C26"/>
      <c r="D26"/>
      <c r="E26"/>
      <c r="F26" s="136">
        <v>10</v>
      </c>
      <c r="G26" s="117"/>
      <c r="H26" s="133">
        <f t="shared" si="1"/>
        <v>0</v>
      </c>
      <c r="I26"/>
      <c r="J26" s="113"/>
      <c r="K26"/>
      <c r="L26" s="113"/>
      <c r="M26"/>
      <c r="N26" s="114"/>
    </row>
    <row r="27" spans="1:14" s="6" customFormat="1" ht="16.5" customHeight="1" x14ac:dyDescent="0.25">
      <c r="A27" s="127" t="s">
        <v>9</v>
      </c>
      <c r="B27"/>
      <c r="C27"/>
      <c r="D27" s="122"/>
      <c r="E27"/>
      <c r="F27" s="136">
        <v>20</v>
      </c>
      <c r="G27" s="117"/>
      <c r="H27" s="133">
        <f t="shared" si="1"/>
        <v>0</v>
      </c>
      <c r="I27"/>
      <c r="J27" s="113"/>
      <c r="K27"/>
      <c r="L27" s="113"/>
      <c r="M27"/>
      <c r="N27" s="114"/>
    </row>
    <row r="28" spans="1:14" s="6" customFormat="1" ht="16.5" customHeight="1" x14ac:dyDescent="0.25">
      <c r="A28" s="127"/>
      <c r="B28"/>
      <c r="C28"/>
      <c r="D28"/>
      <c r="E28"/>
      <c r="F28" s="136">
        <v>50</v>
      </c>
      <c r="G28" s="117"/>
      <c r="H28" s="133">
        <f t="shared" si="1"/>
        <v>0</v>
      </c>
      <c r="I28"/>
      <c r="J28" s="113"/>
      <c r="K28"/>
      <c r="L28" s="113"/>
      <c r="M28"/>
      <c r="N28" s="114"/>
    </row>
    <row r="29" spans="1:14" s="6" customFormat="1" ht="16.5" customHeight="1" x14ac:dyDescent="0.25">
      <c r="A29" s="127" t="s">
        <v>63</v>
      </c>
      <c r="B29"/>
      <c r="C29"/>
      <c r="D29" s="122"/>
      <c r="E29"/>
      <c r="F29" s="136">
        <v>100</v>
      </c>
      <c r="G29" s="117"/>
      <c r="H29" s="133">
        <f t="shared" si="1"/>
        <v>0</v>
      </c>
      <c r="I29"/>
      <c r="J29" s="113"/>
      <c r="K29"/>
      <c r="L29" s="113"/>
      <c r="M29"/>
      <c r="N29" s="114"/>
    </row>
    <row r="30" spans="1:14" s="6" customFormat="1" ht="16.5" customHeight="1" x14ac:dyDescent="0.25">
      <c r="A30" s="127"/>
      <c r="B30"/>
      <c r="C30"/>
      <c r="D30"/>
      <c r="E30"/>
      <c r="F30"/>
      <c r="G30"/>
      <c r="H30" s="129"/>
      <c r="I30"/>
      <c r="J30" s="113"/>
      <c r="K30"/>
      <c r="L30" s="113"/>
      <c r="M30"/>
      <c r="N30" s="114"/>
    </row>
    <row r="31" spans="1:14" s="6" customFormat="1" ht="16.5" customHeight="1" x14ac:dyDescent="0.25">
      <c r="A31" s="127" t="s">
        <v>6</v>
      </c>
      <c r="B31"/>
      <c r="C31"/>
      <c r="D31" s="122"/>
      <c r="E31"/>
      <c r="H31" s="138"/>
      <c r="I31"/>
      <c r="J31" s="113"/>
      <c r="K31"/>
      <c r="L31" s="113"/>
      <c r="M31"/>
      <c r="N31" s="114"/>
    </row>
    <row r="32" spans="1:14" s="6" customFormat="1" ht="16.5" customHeight="1" x14ac:dyDescent="0.25">
      <c r="A32" s="127"/>
      <c r="B32"/>
      <c r="C32"/>
      <c r="D32"/>
      <c r="E32"/>
      <c r="F32"/>
      <c r="G32"/>
      <c r="H32" s="129"/>
      <c r="I32"/>
      <c r="J32" s="113"/>
      <c r="K32"/>
      <c r="L32" s="113"/>
      <c r="M32"/>
      <c r="N32" s="114"/>
    </row>
    <row r="33" spans="1:14" s="6" customFormat="1" ht="16.5" customHeight="1" thickBot="1" x14ac:dyDescent="0.3">
      <c r="A33" s="139" t="s">
        <v>402</v>
      </c>
      <c r="B33" s="140"/>
      <c r="C33" s="140"/>
      <c r="D33" s="141">
        <f>SUM(D25:D31)</f>
        <v>0</v>
      </c>
      <c r="E33" s="140"/>
      <c r="F33" s="142" t="s">
        <v>403</v>
      </c>
      <c r="G33" s="143"/>
      <c r="H33" s="144">
        <f>SUM(H15:H29)</f>
        <v>0</v>
      </c>
      <c r="I33"/>
      <c r="J33" s="113"/>
      <c r="K33"/>
      <c r="L33" s="113"/>
      <c r="M33"/>
      <c r="N33" s="114"/>
    </row>
    <row r="34" spans="1:14" s="6" customFormat="1" ht="16.5" customHeight="1" x14ac:dyDescent="0.25">
      <c r="A34" s="145"/>
      <c r="B34"/>
      <c r="C34"/>
      <c r="D34"/>
      <c r="E34"/>
      <c r="F34"/>
      <c r="G34"/>
      <c r="H34"/>
      <c r="I34"/>
      <c r="J34" s="113"/>
      <c r="K34"/>
      <c r="L34" s="113"/>
      <c r="M34"/>
      <c r="N34" s="114"/>
    </row>
    <row r="35" spans="1:14" s="6" customFormat="1" ht="16.5" customHeight="1" x14ac:dyDescent="0.25">
      <c r="A35" s="298" t="s">
        <v>404</v>
      </c>
      <c r="B35" s="299"/>
      <c r="C35" s="299"/>
      <c r="D35" s="299"/>
      <c r="E35" s="299"/>
      <c r="F35" s="299"/>
      <c r="G35" s="299"/>
      <c r="H35" s="299"/>
      <c r="I35"/>
      <c r="J35" s="113"/>
      <c r="K35"/>
      <c r="L35" s="113"/>
      <c r="M35"/>
      <c r="N35" s="114"/>
    </row>
    <row r="36" spans="1:14" s="6" customFormat="1" ht="16.5" customHeight="1" x14ac:dyDescent="0.25">
      <c r="A36" s="145"/>
      <c r="B36"/>
      <c r="C36"/>
      <c r="D36"/>
      <c r="E36"/>
      <c r="F36"/>
      <c r="G36"/>
      <c r="H36"/>
      <c r="I36"/>
      <c r="J36" s="113"/>
      <c r="K36"/>
      <c r="L36" s="113"/>
      <c r="M36"/>
      <c r="N36" s="114"/>
    </row>
    <row r="37" spans="1:14" s="6" customFormat="1" ht="16.5" customHeight="1" x14ac:dyDescent="0.25">
      <c r="A37" s="146" t="s">
        <v>405</v>
      </c>
      <c r="B37"/>
      <c r="C37"/>
      <c r="D37"/>
      <c r="E37"/>
      <c r="F37"/>
      <c r="G37" s="137">
        <f>D33</f>
        <v>0</v>
      </c>
      <c r="H37"/>
      <c r="I37"/>
      <c r="J37" s="113"/>
      <c r="K37"/>
      <c r="L37" s="113"/>
      <c r="M37"/>
      <c r="N37" s="114"/>
    </row>
    <row r="38" spans="1:14" s="6" customFormat="1" ht="16.5" customHeight="1" x14ac:dyDescent="0.25">
      <c r="A38" s="145"/>
      <c r="B38"/>
      <c r="C38"/>
      <c r="D38"/>
      <c r="E38"/>
      <c r="F38"/>
      <c r="G38"/>
      <c r="H38"/>
      <c r="I38"/>
      <c r="J38" s="113"/>
      <c r="K38"/>
      <c r="L38" s="113"/>
      <c r="M38"/>
      <c r="N38" s="114"/>
    </row>
    <row r="39" spans="1:14" s="6" customFormat="1" ht="16.5" customHeight="1" x14ac:dyDescent="0.25">
      <c r="A39" s="145" t="s">
        <v>7</v>
      </c>
      <c r="B39"/>
      <c r="C39"/>
      <c r="D39"/>
      <c r="E39"/>
      <c r="F39"/>
      <c r="G39" s="147">
        <f>J58</f>
        <v>0</v>
      </c>
      <c r="H39"/>
      <c r="I39"/>
      <c r="J39" s="113"/>
      <c r="K39"/>
      <c r="L39" s="113"/>
      <c r="M39"/>
      <c r="N39" s="114"/>
    </row>
    <row r="40" spans="1:14" s="6" customFormat="1" ht="16.5" customHeight="1" x14ac:dyDescent="0.25">
      <c r="A40" s="145"/>
      <c r="B40"/>
      <c r="C40"/>
      <c r="D40"/>
      <c r="E40"/>
      <c r="F40"/>
      <c r="G40"/>
      <c r="H40"/>
      <c r="I40"/>
      <c r="J40" s="113"/>
      <c r="K40"/>
      <c r="L40" s="113"/>
      <c r="M40"/>
      <c r="N40" s="114"/>
    </row>
    <row r="41" spans="1:14" s="6" customFormat="1" ht="16.5" customHeight="1" x14ac:dyDescent="0.25">
      <c r="A41" s="145" t="s">
        <v>406</v>
      </c>
      <c r="B41"/>
      <c r="C41"/>
      <c r="D41"/>
      <c r="E41"/>
      <c r="F41"/>
      <c r="G41"/>
      <c r="H41" s="148">
        <f>SUM(G37,G39)</f>
        <v>0</v>
      </c>
      <c r="I41"/>
      <c r="J41" s="113"/>
      <c r="K41"/>
      <c r="L41" s="113"/>
      <c r="M41"/>
      <c r="N41" s="114"/>
    </row>
    <row r="42" spans="1:14" s="6" customFormat="1" ht="16.5" customHeight="1" x14ac:dyDescent="0.25">
      <c r="A42" s="145"/>
      <c r="B42"/>
      <c r="C42"/>
      <c r="D42"/>
      <c r="E42"/>
      <c r="F42"/>
      <c r="G42"/>
      <c r="H42"/>
      <c r="I42"/>
      <c r="J42" s="113"/>
      <c r="K42"/>
      <c r="L42" s="113"/>
      <c r="M42"/>
      <c r="N42" s="114"/>
    </row>
    <row r="43" spans="1:14" s="6" customFormat="1" ht="16.5" customHeight="1" x14ac:dyDescent="0.25">
      <c r="A43" s="145" t="s">
        <v>407</v>
      </c>
      <c r="B43"/>
      <c r="C43"/>
      <c r="D43"/>
      <c r="E43"/>
      <c r="F43"/>
      <c r="G43"/>
      <c r="H43" s="149">
        <f>L58</f>
        <v>0</v>
      </c>
      <c r="I43"/>
      <c r="J43" s="113"/>
      <c r="K43"/>
      <c r="L43" s="113"/>
      <c r="M43"/>
      <c r="N43" s="114"/>
    </row>
    <row r="44" spans="1:14" s="6" customFormat="1" ht="16.5" customHeight="1" x14ac:dyDescent="0.25">
      <c r="A44" s="145"/>
      <c r="B44"/>
      <c r="C44"/>
      <c r="D44"/>
      <c r="E44"/>
      <c r="F44"/>
      <c r="G44"/>
      <c r="H44"/>
      <c r="I44"/>
      <c r="J44" s="113"/>
      <c r="K44"/>
      <c r="L44" s="113"/>
      <c r="M44"/>
      <c r="N44" s="114"/>
    </row>
    <row r="45" spans="1:14" s="6" customFormat="1" ht="16.5" customHeight="1" x14ac:dyDescent="0.25">
      <c r="A45" s="145" t="s">
        <v>64</v>
      </c>
      <c r="B45"/>
      <c r="C45"/>
      <c r="D45"/>
      <c r="E45"/>
      <c r="F45"/>
      <c r="G45"/>
      <c r="H45" s="150">
        <f>SUM(H41:H43)</f>
        <v>0</v>
      </c>
      <c r="I45"/>
      <c r="J45" s="113"/>
      <c r="K45"/>
      <c r="L45" s="113"/>
      <c r="M45"/>
      <c r="N45" s="114"/>
    </row>
    <row r="46" spans="1:14" s="6" customFormat="1" ht="16.5" customHeight="1" x14ac:dyDescent="0.25">
      <c r="A46" s="145" t="s">
        <v>65</v>
      </c>
      <c r="B46"/>
      <c r="C46"/>
      <c r="D46"/>
      <c r="E46"/>
      <c r="F46"/>
      <c r="G46"/>
      <c r="H46"/>
      <c r="I46"/>
      <c r="J46" s="113"/>
      <c r="K46"/>
      <c r="L46" s="113"/>
      <c r="M46"/>
      <c r="N46" s="114"/>
    </row>
    <row r="47" spans="1:14" s="6" customFormat="1" ht="16.5" customHeight="1" x14ac:dyDescent="0.25">
      <c r="A47" s="145"/>
      <c r="B47"/>
      <c r="C47"/>
      <c r="D47"/>
      <c r="E47"/>
      <c r="F47"/>
      <c r="G47"/>
      <c r="H47"/>
      <c r="I47"/>
      <c r="J47" s="113"/>
      <c r="K47"/>
      <c r="L47" s="113"/>
      <c r="M47"/>
      <c r="N47" s="114"/>
    </row>
    <row r="48" spans="1:14" s="6" customFormat="1" ht="16.5" customHeight="1" x14ac:dyDescent="0.25">
      <c r="A48" s="145"/>
      <c r="B48"/>
      <c r="C48"/>
      <c r="D48"/>
      <c r="E48"/>
      <c r="F48"/>
      <c r="G48"/>
      <c r="H48"/>
      <c r="I48"/>
      <c r="J48" s="113"/>
      <c r="K48"/>
      <c r="L48" s="113"/>
      <c r="M48"/>
      <c r="N48" s="114"/>
    </row>
    <row r="49" spans="1:14" s="6" customFormat="1" ht="16.5" customHeight="1" x14ac:dyDescent="0.25">
      <c r="A49" s="145"/>
      <c r="B49"/>
      <c r="C49"/>
      <c r="D49"/>
      <c r="E49"/>
      <c r="F49"/>
      <c r="G49"/>
      <c r="H49"/>
      <c r="I49"/>
      <c r="J49" s="113"/>
      <c r="K49"/>
      <c r="L49" s="113"/>
      <c r="M49"/>
      <c r="N49" s="114"/>
    </row>
    <row r="50" spans="1:14" s="6" customFormat="1" ht="16.5" customHeight="1" x14ac:dyDescent="0.25">
      <c r="A50" s="145"/>
      <c r="B50"/>
      <c r="C50"/>
      <c r="D50"/>
      <c r="E50"/>
      <c r="F50"/>
      <c r="G50"/>
      <c r="H50"/>
      <c r="I50"/>
      <c r="J50" s="113"/>
      <c r="K50"/>
      <c r="L50" s="113"/>
      <c r="M50"/>
      <c r="N50" s="114"/>
    </row>
    <row r="51" spans="1:14" s="6" customFormat="1" ht="16.5" customHeight="1" x14ac:dyDescent="0.25">
      <c r="A51" s="145"/>
      <c r="B51"/>
      <c r="C51"/>
      <c r="D51"/>
      <c r="E51"/>
      <c r="F51"/>
      <c r="G51"/>
      <c r="H51"/>
      <c r="I51"/>
      <c r="J51" s="113"/>
      <c r="K51"/>
      <c r="L51" s="113"/>
      <c r="M51"/>
      <c r="N51" s="114"/>
    </row>
    <row r="52" spans="1:14" s="6" customFormat="1" ht="16.5" customHeight="1" x14ac:dyDescent="0.25">
      <c r="A52" s="145"/>
      <c r="B52"/>
      <c r="C52"/>
      <c r="D52"/>
      <c r="E52"/>
      <c r="F52"/>
      <c r="G52"/>
      <c r="H52"/>
      <c r="I52"/>
      <c r="J52" s="113"/>
      <c r="K52"/>
      <c r="L52" s="113"/>
      <c r="M52"/>
      <c r="N52" s="114"/>
    </row>
    <row r="53" spans="1:14" s="6" customFormat="1" ht="16.5" customHeight="1" x14ac:dyDescent="0.25">
      <c r="A53" s="151"/>
      <c r="B53"/>
      <c r="C53"/>
      <c r="D53" s="275"/>
      <c r="E53" s="275"/>
      <c r="F53" s="275"/>
      <c r="G53" s="275"/>
      <c r="H53"/>
      <c r="I53"/>
      <c r="J53" s="113"/>
      <c r="K53"/>
      <c r="L53" s="113"/>
      <c r="M53"/>
      <c r="N53" s="114"/>
    </row>
    <row r="54" spans="1:14" s="6" customFormat="1" ht="16.5" customHeight="1" x14ac:dyDescent="0.25">
      <c r="A54" s="152" t="s">
        <v>408</v>
      </c>
      <c r="B54"/>
      <c r="C54"/>
      <c r="D54" s="300" t="s">
        <v>409</v>
      </c>
      <c r="E54" s="300"/>
      <c r="F54" s="300"/>
      <c r="G54" s="300"/>
      <c r="H54" s="3"/>
      <c r="I54"/>
      <c r="J54" s="113"/>
      <c r="K54"/>
      <c r="L54" s="113"/>
      <c r="M54"/>
      <c r="N54" s="114"/>
    </row>
    <row r="55" spans="1:14" s="6" customFormat="1" ht="16.5" customHeight="1" x14ac:dyDescent="0.25">
      <c r="A55" s="145"/>
      <c r="B55"/>
      <c r="C55"/>
      <c r="D55"/>
      <c r="E55"/>
      <c r="F55"/>
      <c r="G55"/>
      <c r="H55"/>
      <c r="I55"/>
      <c r="J55" s="113"/>
      <c r="K55"/>
      <c r="L55" s="113"/>
      <c r="M55"/>
      <c r="N55" s="114"/>
    </row>
    <row r="56" spans="1:14" s="6" customFormat="1" ht="16.5" customHeight="1" x14ac:dyDescent="0.25">
      <c r="A56" s="145" t="s">
        <v>58</v>
      </c>
      <c r="B56"/>
      <c r="C56"/>
      <c r="D56"/>
      <c r="E56"/>
      <c r="F56"/>
      <c r="G56"/>
      <c r="H56"/>
      <c r="I56"/>
      <c r="J56" s="113"/>
      <c r="K56"/>
      <c r="L56" s="113"/>
      <c r="M56"/>
      <c r="N56" s="114"/>
    </row>
    <row r="57" spans="1:14" s="6" customFormat="1" ht="16.5" customHeight="1" x14ac:dyDescent="0.25">
      <c r="A57" s="145"/>
      <c r="B57"/>
      <c r="C57"/>
      <c r="D57"/>
      <c r="E57"/>
      <c r="F57"/>
      <c r="G57"/>
      <c r="H57"/>
      <c r="I57"/>
      <c r="J57" s="113"/>
      <c r="K57" s="1"/>
      <c r="L57" s="113"/>
      <c r="M57" s="1"/>
      <c r="N57" s="123"/>
    </row>
    <row r="58" spans="1:14" s="6" customFormat="1" ht="16.5" customHeight="1" thickBot="1" x14ac:dyDescent="0.3">
      <c r="A58" s="153"/>
      <c r="B58" s="1"/>
      <c r="C58" s="1"/>
      <c r="D58" s="289" t="s">
        <v>41</v>
      </c>
      <c r="E58" s="289"/>
      <c r="F58" s="289"/>
      <c r="G58" s="289"/>
      <c r="H58" s="154"/>
      <c r="I58" s="1"/>
      <c r="J58" s="155">
        <f>SUM(J11:J57)</f>
        <v>0</v>
      </c>
      <c r="K58"/>
      <c r="L58" s="156">
        <f>SUM(L11:L57)</f>
        <v>0</v>
      </c>
      <c r="M58"/>
      <c r="N58" s="157">
        <f>COUNT(N11:N57)</f>
        <v>0</v>
      </c>
    </row>
    <row r="59" spans="1:14" s="6" customFormat="1" ht="15.75" thickTop="1" x14ac:dyDescent="0.25"/>
    <row r="60" spans="1:14" s="6" customFormat="1" x14ac:dyDescent="0.25"/>
    <row r="61" spans="1:14" s="6" customFormat="1" x14ac:dyDescent="0.25"/>
    <row r="62" spans="1:14" s="6" customFormat="1" x14ac:dyDescent="0.25"/>
    <row r="63" spans="1:14" s="6" customFormat="1" x14ac:dyDescent="0.25"/>
    <row r="64" spans="1:14" s="6" customFormat="1" x14ac:dyDescent="0.25"/>
    <row r="65" s="6" customFormat="1" x14ac:dyDescent="0.25"/>
    <row r="66" s="6" customFormat="1" x14ac:dyDescent="0.25"/>
    <row r="67" s="6" customFormat="1" x14ac:dyDescent="0.25"/>
    <row r="68" s="6" customFormat="1" x14ac:dyDescent="0.25"/>
    <row r="69" s="6" customFormat="1" x14ac:dyDescent="0.25"/>
    <row r="70" s="6" customFormat="1" x14ac:dyDescent="0.25"/>
    <row r="71" s="6" customFormat="1" x14ac:dyDescent="0.25"/>
    <row r="72" s="6" customFormat="1" x14ac:dyDescent="0.25"/>
    <row r="73" s="6" customFormat="1" x14ac:dyDescent="0.25"/>
    <row r="74" s="6" customFormat="1" x14ac:dyDescent="0.25"/>
    <row r="75" s="6" customFormat="1" x14ac:dyDescent="0.25"/>
    <row r="76" s="6" customFormat="1" x14ac:dyDescent="0.25"/>
    <row r="77" s="6" customFormat="1" x14ac:dyDescent="0.25"/>
    <row r="78" s="6" customFormat="1" x14ac:dyDescent="0.25"/>
    <row r="79" s="6" customFormat="1" x14ac:dyDescent="0.25"/>
    <row r="80" s="6" customFormat="1" x14ac:dyDescent="0.25"/>
    <row r="81" s="6" customFormat="1" x14ac:dyDescent="0.25"/>
    <row r="82" s="6" customFormat="1" x14ac:dyDescent="0.25"/>
    <row r="83" s="6" customFormat="1" x14ac:dyDescent="0.25"/>
    <row r="84" s="6" customFormat="1" x14ac:dyDescent="0.25"/>
    <row r="85" s="6" customFormat="1" x14ac:dyDescent="0.25"/>
    <row r="86" s="6" customFormat="1" x14ac:dyDescent="0.25"/>
    <row r="87" s="6" customFormat="1" x14ac:dyDescent="0.25"/>
    <row r="88" s="6" customFormat="1" x14ac:dyDescent="0.25"/>
    <row r="89" s="6" customFormat="1" x14ac:dyDescent="0.25"/>
    <row r="90" s="6" customFormat="1" x14ac:dyDescent="0.25"/>
    <row r="91" s="6" customFormat="1" x14ac:dyDescent="0.25"/>
    <row r="92" s="6" customFormat="1" x14ac:dyDescent="0.25"/>
    <row r="93" s="6" customFormat="1" x14ac:dyDescent="0.25"/>
    <row r="94" s="6" customFormat="1" x14ac:dyDescent="0.25"/>
    <row r="95" s="6" customFormat="1" x14ac:dyDescent="0.25"/>
    <row r="96" s="6" customFormat="1" x14ac:dyDescent="0.25"/>
    <row r="97" s="6" customFormat="1" x14ac:dyDescent="0.25"/>
    <row r="98" s="6" customFormat="1" x14ac:dyDescent="0.25"/>
    <row r="99" s="6" customFormat="1" x14ac:dyDescent="0.25"/>
    <row r="100" s="6" customFormat="1" x14ac:dyDescent="0.25"/>
    <row r="101" s="6" customFormat="1" x14ac:dyDescent="0.25"/>
    <row r="102" s="6" customFormat="1" x14ac:dyDescent="0.25"/>
    <row r="103" s="6" customFormat="1" x14ac:dyDescent="0.25"/>
    <row r="104" s="6" customFormat="1" x14ac:dyDescent="0.25"/>
    <row r="105" s="6" customFormat="1" x14ac:dyDescent="0.25"/>
    <row r="106" s="6" customFormat="1" x14ac:dyDescent="0.25"/>
    <row r="107" s="6" customFormat="1" x14ac:dyDescent="0.25"/>
    <row r="108" s="6" customFormat="1" x14ac:dyDescent="0.25"/>
    <row r="109" s="6" customFormat="1" x14ac:dyDescent="0.25"/>
    <row r="110" s="6" customFormat="1" x14ac:dyDescent="0.25"/>
    <row r="111" s="6" customFormat="1" x14ac:dyDescent="0.25"/>
    <row r="112" s="6" customFormat="1" x14ac:dyDescent="0.25"/>
    <row r="113" s="6" customFormat="1" x14ac:dyDescent="0.25"/>
    <row r="114" s="6" customFormat="1" x14ac:dyDescent="0.25"/>
    <row r="115" s="6" customFormat="1" x14ac:dyDescent="0.25"/>
    <row r="116" s="6" customFormat="1" x14ac:dyDescent="0.25"/>
    <row r="117" s="6" customFormat="1" x14ac:dyDescent="0.25"/>
    <row r="118" s="6" customFormat="1" x14ac:dyDescent="0.25"/>
    <row r="119" s="6" customFormat="1" x14ac:dyDescent="0.25"/>
    <row r="120" s="6" customFormat="1" x14ac:dyDescent="0.25"/>
    <row r="121" s="6" customFormat="1" x14ac:dyDescent="0.25"/>
    <row r="122" s="6" customFormat="1" x14ac:dyDescent="0.25"/>
    <row r="123" s="6" customFormat="1" x14ac:dyDescent="0.25"/>
    <row r="124" s="6" customFormat="1" x14ac:dyDescent="0.25"/>
    <row r="125" s="6" customFormat="1" x14ac:dyDescent="0.25"/>
    <row r="126" s="6" customFormat="1" x14ac:dyDescent="0.25"/>
    <row r="127" s="6" customFormat="1" x14ac:dyDescent="0.25"/>
    <row r="128" s="6" customFormat="1" x14ac:dyDescent="0.25"/>
    <row r="129" s="6" customFormat="1" x14ac:dyDescent="0.25"/>
    <row r="130" s="6" customFormat="1" x14ac:dyDescent="0.25"/>
    <row r="131" s="6" customFormat="1" x14ac:dyDescent="0.25"/>
    <row r="132" s="6" customFormat="1" x14ac:dyDescent="0.25"/>
    <row r="133" s="6" customFormat="1" x14ac:dyDescent="0.25"/>
    <row r="134" s="6" customFormat="1" x14ac:dyDescent="0.25"/>
    <row r="135" s="6" customFormat="1" x14ac:dyDescent="0.25"/>
    <row r="136" s="6" customFormat="1" x14ac:dyDescent="0.25"/>
    <row r="137" s="6" customFormat="1" x14ac:dyDescent="0.25"/>
    <row r="138" s="6" customFormat="1" x14ac:dyDescent="0.25"/>
    <row r="139" s="6" customFormat="1" x14ac:dyDescent="0.25"/>
    <row r="140" s="6" customFormat="1" x14ac:dyDescent="0.25"/>
    <row r="141" s="6" customFormat="1" x14ac:dyDescent="0.25"/>
    <row r="142" s="6" customFormat="1" x14ac:dyDescent="0.25"/>
    <row r="143" s="6" customFormat="1" x14ac:dyDescent="0.25"/>
    <row r="144" s="6" customFormat="1" x14ac:dyDescent="0.25"/>
    <row r="145" s="6" customFormat="1" x14ac:dyDescent="0.25"/>
    <row r="146" s="6" customFormat="1" x14ac:dyDescent="0.25"/>
    <row r="147" s="6" customFormat="1" x14ac:dyDescent="0.25"/>
    <row r="148" s="6" customFormat="1" x14ac:dyDescent="0.25"/>
    <row r="149" s="6" customFormat="1" x14ac:dyDescent="0.25"/>
    <row r="150" s="6" customFormat="1" x14ac:dyDescent="0.25"/>
    <row r="151" s="6" customFormat="1" x14ac:dyDescent="0.25"/>
    <row r="152" s="6" customFormat="1" x14ac:dyDescent="0.25"/>
    <row r="153" s="6" customFormat="1" x14ac:dyDescent="0.25"/>
    <row r="154" s="6" customFormat="1" x14ac:dyDescent="0.25"/>
    <row r="155" s="6" customFormat="1" x14ac:dyDescent="0.25"/>
    <row r="156" s="6" customFormat="1" x14ac:dyDescent="0.25"/>
    <row r="157" s="6" customFormat="1" x14ac:dyDescent="0.25"/>
    <row r="158" s="6" customFormat="1" x14ac:dyDescent="0.25"/>
    <row r="159" s="6" customFormat="1" x14ac:dyDescent="0.25"/>
    <row r="160" s="6" customFormat="1" x14ac:dyDescent="0.25"/>
    <row r="161" spans="50:51" s="6" customFormat="1" x14ac:dyDescent="0.25"/>
    <row r="162" spans="50:51" s="6" customFormat="1" x14ac:dyDescent="0.25"/>
    <row r="163" spans="50:51" s="6" customFormat="1" x14ac:dyDescent="0.25"/>
    <row r="164" spans="50:51" s="6" customFormat="1" x14ac:dyDescent="0.25"/>
    <row r="165" spans="50:51" s="6" customFormat="1" x14ac:dyDescent="0.25"/>
    <row r="166" spans="50:51" x14ac:dyDescent="0.25">
      <c r="AX166" s="6"/>
      <c r="AY166" s="6"/>
    </row>
    <row r="167" spans="50:51" x14ac:dyDescent="0.25">
      <c r="AX167" s="6"/>
      <c r="AY167" s="6"/>
    </row>
    <row r="168" spans="50:51" x14ac:dyDescent="0.25">
      <c r="AX168" s="6"/>
      <c r="AY168" s="6"/>
    </row>
    <row r="169" spans="50:51" x14ac:dyDescent="0.25">
      <c r="AX169" s="6"/>
      <c r="AY169" s="6"/>
    </row>
  </sheetData>
  <sheetProtection sheet="1" objects="1" scenarios="1" selectLockedCells="1"/>
  <mergeCells count="12">
    <mergeCell ref="D58:G58"/>
    <mergeCell ref="B3:J3"/>
    <mergeCell ref="B5:F5"/>
    <mergeCell ref="A1:N1"/>
    <mergeCell ref="D53:G53"/>
    <mergeCell ref="J7:N7"/>
    <mergeCell ref="A9:H9"/>
    <mergeCell ref="A12:D12"/>
    <mergeCell ref="F12:H12"/>
    <mergeCell ref="A23:D23"/>
    <mergeCell ref="A35:H35"/>
    <mergeCell ref="D54:G54"/>
  </mergeCells>
  <pageMargins left="0.7" right="0.7" top="0.75" bottom="0.75" header="0.3" footer="0.3"/>
  <pageSetup scale="71"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tabColor rgb="FF00B0F0"/>
  </sheetPr>
  <dimension ref="A1:AT134"/>
  <sheetViews>
    <sheetView zoomScaleNormal="100" workbookViewId="0">
      <selection activeCell="H3" sqref="H3:J3"/>
    </sheetView>
  </sheetViews>
  <sheetFormatPr defaultRowHeight="15" x14ac:dyDescent="0.25"/>
  <cols>
    <col min="1" max="1" width="5.5703125" customWidth="1"/>
    <col min="2" max="2" width="9.140625" customWidth="1"/>
    <col min="10" max="10" width="10" bestFit="1" customWidth="1"/>
    <col min="11" max="46" width="9.140625" style="6"/>
  </cols>
  <sheetData>
    <row r="1" spans="1:10" ht="18.75" x14ac:dyDescent="0.3">
      <c r="A1" s="290" t="s">
        <v>59</v>
      </c>
      <c r="B1" s="290"/>
      <c r="C1" s="290"/>
      <c r="D1" s="290"/>
      <c r="E1" s="290"/>
      <c r="F1" s="290"/>
      <c r="G1" s="290"/>
      <c r="H1" s="290"/>
      <c r="I1" s="290"/>
      <c r="J1" s="290"/>
    </row>
    <row r="3" spans="1:10" x14ac:dyDescent="0.25">
      <c r="F3" t="s">
        <v>23</v>
      </c>
      <c r="H3" s="275"/>
      <c r="I3" s="275"/>
      <c r="J3" s="275"/>
    </row>
    <row r="4" spans="1:10" x14ac:dyDescent="0.25">
      <c r="F4" t="s">
        <v>10</v>
      </c>
      <c r="H4" s="288"/>
      <c r="I4" s="288"/>
      <c r="J4" s="288"/>
    </row>
    <row r="5" spans="1:10" x14ac:dyDescent="0.25">
      <c r="F5" t="s">
        <v>24</v>
      </c>
      <c r="H5" s="288"/>
      <c r="I5" s="288"/>
      <c r="J5" s="288"/>
    </row>
    <row r="6" spans="1:10" x14ac:dyDescent="0.25">
      <c r="H6" s="97"/>
      <c r="I6" s="97"/>
    </row>
    <row r="7" spans="1:10" x14ac:dyDescent="0.25">
      <c r="A7" t="s">
        <v>25</v>
      </c>
      <c r="C7" s="275"/>
      <c r="D7" s="275"/>
      <c r="E7" s="275"/>
      <c r="F7" s="275"/>
    </row>
    <row r="9" spans="1:10" x14ac:dyDescent="0.25">
      <c r="A9" t="s">
        <v>26</v>
      </c>
      <c r="C9" s="275"/>
      <c r="D9" s="275"/>
      <c r="E9" s="275"/>
      <c r="F9" s="275"/>
      <c r="G9" s="303" t="s">
        <v>27</v>
      </c>
      <c r="H9" s="303"/>
      <c r="I9" s="275"/>
      <c r="J9" s="275"/>
    </row>
    <row r="10" spans="1:10" x14ac:dyDescent="0.25">
      <c r="C10" s="97"/>
      <c r="D10" s="97"/>
      <c r="E10" s="97"/>
      <c r="F10" s="97"/>
      <c r="G10" s="3"/>
      <c r="H10" s="3"/>
      <c r="I10" s="97"/>
      <c r="J10" s="97"/>
    </row>
    <row r="12" spans="1:10" x14ac:dyDescent="0.25">
      <c r="A12" s="4" t="s">
        <v>10</v>
      </c>
      <c r="B12" s="304" t="s">
        <v>28</v>
      </c>
      <c r="C12" s="305"/>
      <c r="D12" s="305"/>
      <c r="E12" s="306"/>
      <c r="F12" s="304" t="s">
        <v>29</v>
      </c>
      <c r="G12" s="305"/>
      <c r="H12" s="305"/>
      <c r="I12" s="306"/>
      <c r="J12" s="8" t="s">
        <v>30</v>
      </c>
    </row>
    <row r="13" spans="1:10" x14ac:dyDescent="0.25">
      <c r="A13" s="4">
        <v>1</v>
      </c>
      <c r="B13" s="301"/>
      <c r="C13" s="288"/>
      <c r="D13" s="288"/>
      <c r="E13" s="302"/>
      <c r="F13" s="301"/>
      <c r="G13" s="288"/>
      <c r="H13" s="288"/>
      <c r="I13" s="302"/>
      <c r="J13" s="114"/>
    </row>
    <row r="14" spans="1:10" x14ac:dyDescent="0.25">
      <c r="A14" s="4">
        <v>2</v>
      </c>
      <c r="B14" s="301"/>
      <c r="C14" s="288"/>
      <c r="D14" s="288"/>
      <c r="E14" s="302"/>
      <c r="F14" s="301"/>
      <c r="G14" s="288"/>
      <c r="H14" s="288"/>
      <c r="I14" s="302"/>
      <c r="J14" s="114"/>
    </row>
    <row r="15" spans="1:10" x14ac:dyDescent="0.25">
      <c r="A15" s="4">
        <v>3</v>
      </c>
      <c r="B15" s="301"/>
      <c r="C15" s="288"/>
      <c r="D15" s="288"/>
      <c r="E15" s="302"/>
      <c r="F15" s="301"/>
      <c r="G15" s="288"/>
      <c r="H15" s="288"/>
      <c r="I15" s="302"/>
      <c r="J15" s="114"/>
    </row>
    <row r="16" spans="1:10" x14ac:dyDescent="0.25">
      <c r="A16" s="4">
        <v>4</v>
      </c>
      <c r="B16" s="301"/>
      <c r="C16" s="288"/>
      <c r="D16" s="288"/>
      <c r="E16" s="302"/>
      <c r="F16" s="301"/>
      <c r="G16" s="288"/>
      <c r="H16" s="288"/>
      <c r="I16" s="302"/>
      <c r="J16" s="114"/>
    </row>
    <row r="17" spans="1:10" x14ac:dyDescent="0.25">
      <c r="A17" s="4">
        <v>5</v>
      </c>
      <c r="B17" s="301"/>
      <c r="C17" s="288"/>
      <c r="D17" s="288"/>
      <c r="E17" s="302"/>
      <c r="F17" s="301"/>
      <c r="G17" s="288"/>
      <c r="H17" s="288"/>
      <c r="I17" s="302"/>
      <c r="J17" s="114"/>
    </row>
    <row r="18" spans="1:10" x14ac:dyDescent="0.25">
      <c r="A18" s="4">
        <v>6</v>
      </c>
      <c r="B18" s="301"/>
      <c r="C18" s="288"/>
      <c r="D18" s="288"/>
      <c r="E18" s="302"/>
      <c r="F18" s="301"/>
      <c r="G18" s="288"/>
      <c r="H18" s="288"/>
      <c r="I18" s="302"/>
      <c r="J18" s="114"/>
    </row>
    <row r="19" spans="1:10" x14ac:dyDescent="0.25">
      <c r="A19" s="4">
        <v>7</v>
      </c>
      <c r="B19" s="301"/>
      <c r="C19" s="288"/>
      <c r="D19" s="288"/>
      <c r="E19" s="302"/>
      <c r="F19" s="301"/>
      <c r="G19" s="288"/>
      <c r="H19" s="288"/>
      <c r="I19" s="302"/>
      <c r="J19" s="114"/>
    </row>
    <row r="20" spans="1:10" x14ac:dyDescent="0.25">
      <c r="A20" s="4">
        <v>8</v>
      </c>
      <c r="B20" s="301"/>
      <c r="C20" s="288"/>
      <c r="D20" s="288"/>
      <c r="E20" s="302"/>
      <c r="F20" s="301"/>
      <c r="G20" s="288"/>
      <c r="H20" s="288"/>
      <c r="I20" s="302"/>
      <c r="J20" s="114"/>
    </row>
    <row r="21" spans="1:10" x14ac:dyDescent="0.25">
      <c r="A21" s="4">
        <v>9</v>
      </c>
      <c r="B21" s="301"/>
      <c r="C21" s="288"/>
      <c r="D21" s="288"/>
      <c r="E21" s="302"/>
      <c r="F21" s="301"/>
      <c r="G21" s="288"/>
      <c r="H21" s="288"/>
      <c r="I21" s="302"/>
      <c r="J21" s="114"/>
    </row>
    <row r="22" spans="1:10" x14ac:dyDescent="0.25">
      <c r="A22" s="4">
        <v>10</v>
      </c>
      <c r="B22" s="301"/>
      <c r="C22" s="288"/>
      <c r="D22" s="288"/>
      <c r="E22" s="302"/>
      <c r="F22" s="301"/>
      <c r="G22" s="288"/>
      <c r="H22" s="288"/>
      <c r="I22" s="302"/>
      <c r="J22" s="114"/>
    </row>
    <row r="23" spans="1:10" x14ac:dyDescent="0.25">
      <c r="A23" s="4">
        <v>11</v>
      </c>
      <c r="B23" s="301"/>
      <c r="C23" s="288"/>
      <c r="D23" s="288"/>
      <c r="E23" s="302"/>
      <c r="F23" s="301"/>
      <c r="G23" s="288"/>
      <c r="H23" s="288"/>
      <c r="I23" s="302"/>
      <c r="J23" s="114"/>
    </row>
    <row r="24" spans="1:10" x14ac:dyDescent="0.25">
      <c r="A24" s="4">
        <v>12</v>
      </c>
      <c r="B24" s="301"/>
      <c r="C24" s="288"/>
      <c r="D24" s="288"/>
      <c r="E24" s="302"/>
      <c r="F24" s="301"/>
      <c r="G24" s="288"/>
      <c r="H24" s="288"/>
      <c r="I24" s="302"/>
      <c r="J24" s="114"/>
    </row>
    <row r="25" spans="1:10" x14ac:dyDescent="0.25">
      <c r="A25" s="4">
        <v>13</v>
      </c>
      <c r="B25" s="301"/>
      <c r="C25" s="288"/>
      <c r="D25" s="288"/>
      <c r="E25" s="302"/>
      <c r="F25" s="301"/>
      <c r="G25" s="288"/>
      <c r="H25" s="288"/>
      <c r="I25" s="302"/>
      <c r="J25" s="114"/>
    </row>
    <row r="26" spans="1:10" x14ac:dyDescent="0.25">
      <c r="A26" s="4">
        <v>14</v>
      </c>
      <c r="B26" s="301"/>
      <c r="C26" s="288"/>
      <c r="D26" s="288"/>
      <c r="E26" s="302"/>
      <c r="F26" s="301"/>
      <c r="G26" s="288"/>
      <c r="H26" s="288"/>
      <c r="I26" s="302"/>
      <c r="J26" s="114"/>
    </row>
    <row r="27" spans="1:10" x14ac:dyDescent="0.25">
      <c r="A27" s="4">
        <v>15</v>
      </c>
      <c r="B27" s="301"/>
      <c r="C27" s="288"/>
      <c r="D27" s="288"/>
      <c r="E27" s="302"/>
      <c r="F27" s="301"/>
      <c r="G27" s="288"/>
      <c r="H27" s="288"/>
      <c r="I27" s="302"/>
      <c r="J27" s="114"/>
    </row>
    <row r="28" spans="1:10" x14ac:dyDescent="0.25">
      <c r="A28" s="4">
        <v>16</v>
      </c>
      <c r="B28" s="301"/>
      <c r="C28" s="288"/>
      <c r="D28" s="288"/>
      <c r="E28" s="302"/>
      <c r="F28" s="301"/>
      <c r="G28" s="288"/>
      <c r="H28" s="288"/>
      <c r="I28" s="302"/>
      <c r="J28" s="114"/>
    </row>
    <row r="29" spans="1:10" x14ac:dyDescent="0.25">
      <c r="A29" s="4">
        <v>17</v>
      </c>
      <c r="B29" s="301"/>
      <c r="C29" s="288"/>
      <c r="D29" s="288"/>
      <c r="E29" s="302"/>
      <c r="F29" s="301"/>
      <c r="G29" s="288"/>
      <c r="H29" s="288"/>
      <c r="I29" s="302"/>
      <c r="J29" s="114"/>
    </row>
    <row r="30" spans="1:10" x14ac:dyDescent="0.25">
      <c r="A30" s="4">
        <v>18</v>
      </c>
      <c r="B30" s="301"/>
      <c r="C30" s="288"/>
      <c r="D30" s="288"/>
      <c r="E30" s="302"/>
      <c r="F30" s="301"/>
      <c r="G30" s="288"/>
      <c r="H30" s="288"/>
      <c r="I30" s="302"/>
      <c r="J30" s="114"/>
    </row>
    <row r="31" spans="1:10" x14ac:dyDescent="0.25">
      <c r="A31" s="4">
        <v>19</v>
      </c>
      <c r="B31" s="301"/>
      <c r="C31" s="288"/>
      <c r="D31" s="288"/>
      <c r="E31" s="302"/>
      <c r="F31" s="301"/>
      <c r="G31" s="288"/>
      <c r="H31" s="288"/>
      <c r="I31" s="302"/>
      <c r="J31" s="114"/>
    </row>
    <row r="32" spans="1:10" x14ac:dyDescent="0.25">
      <c r="A32" s="4">
        <v>20</v>
      </c>
      <c r="B32" s="301"/>
      <c r="C32" s="288"/>
      <c r="D32" s="288"/>
      <c r="E32" s="302"/>
      <c r="F32" s="301"/>
      <c r="G32" s="288"/>
      <c r="H32" s="288"/>
      <c r="I32" s="302"/>
      <c r="J32" s="114"/>
    </row>
    <row r="33" spans="1:10" x14ac:dyDescent="0.25">
      <c r="A33" s="4">
        <v>21</v>
      </c>
      <c r="B33" s="301"/>
      <c r="C33" s="288"/>
      <c r="D33" s="288"/>
      <c r="E33" s="302"/>
      <c r="F33" s="301"/>
      <c r="G33" s="288"/>
      <c r="H33" s="288"/>
      <c r="I33" s="302"/>
      <c r="J33" s="114"/>
    </row>
    <row r="34" spans="1:10" x14ac:dyDescent="0.25">
      <c r="A34" s="4">
        <v>22</v>
      </c>
      <c r="B34" s="301"/>
      <c r="C34" s="288"/>
      <c r="D34" s="288"/>
      <c r="E34" s="302"/>
      <c r="F34" s="301"/>
      <c r="G34" s="288"/>
      <c r="H34" s="288"/>
      <c r="I34" s="302"/>
      <c r="J34" s="114"/>
    </row>
    <row r="35" spans="1:10" x14ac:dyDescent="0.25">
      <c r="A35" s="4">
        <v>23</v>
      </c>
      <c r="B35" s="301"/>
      <c r="C35" s="288"/>
      <c r="D35" s="288"/>
      <c r="E35" s="302"/>
      <c r="F35" s="301"/>
      <c r="G35" s="288"/>
      <c r="H35" s="288"/>
      <c r="I35" s="302"/>
      <c r="J35" s="114"/>
    </row>
    <row r="36" spans="1:10" x14ac:dyDescent="0.25">
      <c r="A36" s="4">
        <v>24</v>
      </c>
      <c r="B36" s="301"/>
      <c r="C36" s="288"/>
      <c r="D36" s="288"/>
      <c r="E36" s="302"/>
      <c r="F36" s="301"/>
      <c r="G36" s="288"/>
      <c r="H36" s="288"/>
      <c r="I36" s="302"/>
      <c r="J36" s="114"/>
    </row>
    <row r="37" spans="1:10" x14ac:dyDescent="0.25">
      <c r="A37" s="4">
        <v>25</v>
      </c>
      <c r="B37" s="301"/>
      <c r="C37" s="288"/>
      <c r="D37" s="288"/>
      <c r="E37" s="302"/>
      <c r="F37" s="301"/>
      <c r="G37" s="288"/>
      <c r="H37" s="288"/>
      <c r="I37" s="302"/>
      <c r="J37" s="114"/>
    </row>
    <row r="38" spans="1:10" x14ac:dyDescent="0.25">
      <c r="A38" s="4">
        <v>26</v>
      </c>
      <c r="B38" s="301"/>
      <c r="C38" s="288"/>
      <c r="D38" s="288"/>
      <c r="E38" s="302"/>
      <c r="F38" s="301"/>
      <c r="G38" s="288"/>
      <c r="H38" s="288"/>
      <c r="I38" s="302"/>
      <c r="J38" s="114"/>
    </row>
    <row r="39" spans="1:10" x14ac:dyDescent="0.25">
      <c r="A39" s="4">
        <v>27</v>
      </c>
      <c r="B39" s="301"/>
      <c r="C39" s="288"/>
      <c r="D39" s="288"/>
      <c r="E39" s="302"/>
      <c r="F39" s="301"/>
      <c r="G39" s="288"/>
      <c r="H39" s="288"/>
      <c r="I39" s="302"/>
      <c r="J39" s="114"/>
    </row>
    <row r="40" spans="1:10" x14ac:dyDescent="0.25">
      <c r="A40" s="4">
        <v>28</v>
      </c>
      <c r="B40" s="301"/>
      <c r="C40" s="288"/>
      <c r="D40" s="288"/>
      <c r="E40" s="302"/>
      <c r="F40" s="301"/>
      <c r="G40" s="288"/>
      <c r="H40" s="288"/>
      <c r="I40" s="302"/>
      <c r="J40" s="114"/>
    </row>
    <row r="41" spans="1:10" x14ac:dyDescent="0.25">
      <c r="A41" s="4">
        <v>29</v>
      </c>
      <c r="B41" s="301"/>
      <c r="C41" s="288"/>
      <c r="D41" s="288"/>
      <c r="E41" s="302"/>
      <c r="F41" s="301"/>
      <c r="G41" s="288"/>
      <c r="H41" s="288"/>
      <c r="I41" s="302"/>
      <c r="J41" s="114"/>
    </row>
    <row r="42" spans="1:10" x14ac:dyDescent="0.25">
      <c r="A42" s="4">
        <v>30</v>
      </c>
      <c r="B42" s="301"/>
      <c r="C42" s="288"/>
      <c r="D42" s="288"/>
      <c r="E42" s="302"/>
      <c r="F42" s="301"/>
      <c r="G42" s="288"/>
      <c r="H42" s="288"/>
      <c r="I42" s="302"/>
      <c r="J42" s="114"/>
    </row>
    <row r="43" spans="1:10" x14ac:dyDescent="0.25">
      <c r="A43" s="4">
        <v>31</v>
      </c>
      <c r="B43" s="301"/>
      <c r="C43" s="288"/>
      <c r="D43" s="288"/>
      <c r="E43" s="302"/>
      <c r="F43" s="301"/>
      <c r="G43" s="288"/>
      <c r="H43" s="288"/>
      <c r="I43" s="302"/>
      <c r="J43" s="114"/>
    </row>
    <row r="44" spans="1:10" x14ac:dyDescent="0.25">
      <c r="B44" s="7" t="s">
        <v>37</v>
      </c>
      <c r="C44" s="97"/>
      <c r="D44" s="97"/>
      <c r="E44" s="97"/>
      <c r="F44" s="97"/>
      <c r="G44" s="97"/>
      <c r="H44" s="97"/>
      <c r="I44" s="97"/>
    </row>
    <row r="45" spans="1:10" x14ac:dyDescent="0.25">
      <c r="C45" t="s">
        <v>36</v>
      </c>
      <c r="J45">
        <f>SUM(J13:J43)</f>
        <v>0</v>
      </c>
    </row>
    <row r="46" spans="1:10" x14ac:dyDescent="0.25">
      <c r="C46" t="s">
        <v>928</v>
      </c>
      <c r="J46" s="227">
        <f>J45*0.625</f>
        <v>0</v>
      </c>
    </row>
    <row r="47" spans="1:10" x14ac:dyDescent="0.25">
      <c r="C47" s="5" t="s">
        <v>844</v>
      </c>
      <c r="J47" s="228"/>
    </row>
    <row r="48" spans="1:10" x14ac:dyDescent="0.25">
      <c r="C48" t="s">
        <v>843</v>
      </c>
      <c r="G48" s="9"/>
      <c r="J48" s="229">
        <f>J46-J47</f>
        <v>0</v>
      </c>
    </row>
    <row r="49" spans="10:10" x14ac:dyDescent="0.25">
      <c r="J49" s="226"/>
    </row>
    <row r="50" spans="10:10" s="6" customFormat="1" x14ac:dyDescent="0.25"/>
    <row r="51" spans="10:10" s="6" customFormat="1" x14ac:dyDescent="0.25"/>
    <row r="52" spans="10:10" s="6" customFormat="1" x14ac:dyDescent="0.25"/>
    <row r="53" spans="10:10" s="6" customFormat="1" x14ac:dyDescent="0.25"/>
    <row r="54" spans="10:10" s="6" customFormat="1" x14ac:dyDescent="0.25"/>
    <row r="55" spans="10:10" s="6" customFormat="1" x14ac:dyDescent="0.25"/>
    <row r="56" spans="10:10" s="6" customFormat="1" x14ac:dyDescent="0.25"/>
    <row r="57" spans="10:10" s="6" customFormat="1" x14ac:dyDescent="0.25"/>
    <row r="58" spans="10:10" s="6" customFormat="1" x14ac:dyDescent="0.25"/>
    <row r="59" spans="10:10" s="6" customFormat="1" x14ac:dyDescent="0.25"/>
    <row r="60" spans="10:10" s="6" customFormat="1" x14ac:dyDescent="0.25"/>
    <row r="61" spans="10:10" s="6" customFormat="1" x14ac:dyDescent="0.25"/>
    <row r="62" spans="10:10" s="6" customFormat="1" x14ac:dyDescent="0.25"/>
    <row r="63" spans="10:10" s="6" customFormat="1" x14ac:dyDescent="0.25"/>
    <row r="64" spans="10:10" s="6" customFormat="1" x14ac:dyDescent="0.25"/>
    <row r="65" s="6" customFormat="1" x14ac:dyDescent="0.25"/>
    <row r="66" s="6" customFormat="1" x14ac:dyDescent="0.25"/>
    <row r="67" s="6" customFormat="1" x14ac:dyDescent="0.25"/>
    <row r="68" s="6" customFormat="1" x14ac:dyDescent="0.25"/>
    <row r="69" s="6" customFormat="1" x14ac:dyDescent="0.25"/>
    <row r="70" s="6" customFormat="1" x14ac:dyDescent="0.25"/>
    <row r="71" s="6" customFormat="1" x14ac:dyDescent="0.25"/>
    <row r="72" s="6" customFormat="1" x14ac:dyDescent="0.25"/>
    <row r="73" s="6" customFormat="1" x14ac:dyDescent="0.25"/>
    <row r="74" s="6" customFormat="1" x14ac:dyDescent="0.25"/>
    <row r="75" s="6" customFormat="1" x14ac:dyDescent="0.25"/>
    <row r="76" s="6" customFormat="1" x14ac:dyDescent="0.25"/>
    <row r="77" s="6" customFormat="1" x14ac:dyDescent="0.25"/>
    <row r="78" s="6" customFormat="1" x14ac:dyDescent="0.25"/>
    <row r="79" s="6" customFormat="1" x14ac:dyDescent="0.25"/>
    <row r="80" s="6" customFormat="1" x14ac:dyDescent="0.25"/>
    <row r="81" s="6" customFormat="1" x14ac:dyDescent="0.25"/>
    <row r="82" s="6" customFormat="1" x14ac:dyDescent="0.25"/>
    <row r="83" s="6" customFormat="1" x14ac:dyDescent="0.25"/>
    <row r="84" s="6" customFormat="1" x14ac:dyDescent="0.25"/>
    <row r="85" s="6" customFormat="1" x14ac:dyDescent="0.25"/>
    <row r="86" s="6" customFormat="1" x14ac:dyDescent="0.25"/>
    <row r="87" s="6" customFormat="1" x14ac:dyDescent="0.25"/>
    <row r="88" s="6" customFormat="1" x14ac:dyDescent="0.25"/>
    <row r="89" s="6" customFormat="1" x14ac:dyDescent="0.25"/>
    <row r="90" s="6" customFormat="1" x14ac:dyDescent="0.25"/>
    <row r="91" s="6" customFormat="1" x14ac:dyDescent="0.25"/>
    <row r="92" s="6" customFormat="1" x14ac:dyDescent="0.25"/>
    <row r="93" s="6" customFormat="1" x14ac:dyDescent="0.25"/>
    <row r="94" s="6" customFormat="1" x14ac:dyDescent="0.25"/>
    <row r="95" s="6" customFormat="1" x14ac:dyDescent="0.25"/>
    <row r="96" s="6" customFormat="1" x14ac:dyDescent="0.25"/>
    <row r="97" s="6" customFormat="1" x14ac:dyDescent="0.25"/>
    <row r="98" s="6" customFormat="1" x14ac:dyDescent="0.25"/>
    <row r="99" s="6" customFormat="1" x14ac:dyDescent="0.25"/>
    <row r="100" s="6" customFormat="1" x14ac:dyDescent="0.25"/>
    <row r="101" s="6" customFormat="1" x14ac:dyDescent="0.25"/>
    <row r="102" s="6" customFormat="1" x14ac:dyDescent="0.25"/>
    <row r="103" s="6" customFormat="1" x14ac:dyDescent="0.25"/>
    <row r="104" s="6" customFormat="1" x14ac:dyDescent="0.25"/>
    <row r="105" s="6" customFormat="1" x14ac:dyDescent="0.25"/>
    <row r="106" s="6" customFormat="1" x14ac:dyDescent="0.25"/>
    <row r="107" s="6" customFormat="1" x14ac:dyDescent="0.25"/>
    <row r="108" s="6" customFormat="1" x14ac:dyDescent="0.25"/>
    <row r="109" s="6" customFormat="1" x14ac:dyDescent="0.25"/>
    <row r="110" s="6" customFormat="1" x14ac:dyDescent="0.25"/>
    <row r="111" s="6" customFormat="1" x14ac:dyDescent="0.25"/>
    <row r="112" s="6" customFormat="1" x14ac:dyDescent="0.25"/>
    <row r="113" s="6" customFormat="1" x14ac:dyDescent="0.25"/>
    <row r="114" s="6" customFormat="1" x14ac:dyDescent="0.25"/>
    <row r="115" s="6" customFormat="1" x14ac:dyDescent="0.25"/>
    <row r="116" s="6" customFormat="1" x14ac:dyDescent="0.25"/>
    <row r="117" s="6" customFormat="1" x14ac:dyDescent="0.25"/>
    <row r="118" s="6" customFormat="1" x14ac:dyDescent="0.25"/>
    <row r="119" s="6" customFormat="1" x14ac:dyDescent="0.25"/>
    <row r="120" s="6" customFormat="1" x14ac:dyDescent="0.25"/>
    <row r="121" s="6" customFormat="1" x14ac:dyDescent="0.25"/>
    <row r="122" s="6" customFormat="1" x14ac:dyDescent="0.25"/>
    <row r="123" s="6" customFormat="1" x14ac:dyDescent="0.25"/>
    <row r="124" s="6" customFormat="1" x14ac:dyDescent="0.25"/>
    <row r="125" s="6" customFormat="1" x14ac:dyDescent="0.25"/>
    <row r="126" s="6" customFormat="1" x14ac:dyDescent="0.25"/>
    <row r="127" s="6" customFormat="1" x14ac:dyDescent="0.25"/>
    <row r="128" s="6" customFormat="1" x14ac:dyDescent="0.25"/>
    <row r="129" s="6" customFormat="1" x14ac:dyDescent="0.25"/>
    <row r="130" s="6" customFormat="1" x14ac:dyDescent="0.25"/>
    <row r="131" s="6" customFormat="1" x14ac:dyDescent="0.25"/>
    <row r="132" s="6" customFormat="1" x14ac:dyDescent="0.25"/>
    <row r="133" s="6" customFormat="1" x14ac:dyDescent="0.25"/>
    <row r="134" s="6" customFormat="1" x14ac:dyDescent="0.25"/>
  </sheetData>
  <sheetProtection sheet="1" objects="1" scenarios="1" selectLockedCells="1"/>
  <mergeCells count="72">
    <mergeCell ref="A1:J1"/>
    <mergeCell ref="B42:E42"/>
    <mergeCell ref="F42:I42"/>
    <mergeCell ref="B43:E43"/>
    <mergeCell ref="F43:I43"/>
    <mergeCell ref="B39:E39"/>
    <mergeCell ref="F39:I39"/>
    <mergeCell ref="B40:E40"/>
    <mergeCell ref="F40:I40"/>
    <mergeCell ref="B41:E41"/>
    <mergeCell ref="F41:I41"/>
    <mergeCell ref="B36:E36"/>
    <mergeCell ref="F36:I36"/>
    <mergeCell ref="B37:E37"/>
    <mergeCell ref="F37:I37"/>
    <mergeCell ref="B38:E38"/>
    <mergeCell ref="F38:I38"/>
    <mergeCell ref="B33:E33"/>
    <mergeCell ref="F33:I33"/>
    <mergeCell ref="B34:E34"/>
    <mergeCell ref="F34:I34"/>
    <mergeCell ref="B35:E35"/>
    <mergeCell ref="F35:I35"/>
    <mergeCell ref="B30:E30"/>
    <mergeCell ref="F30:I30"/>
    <mergeCell ref="B31:E31"/>
    <mergeCell ref="F31:I31"/>
    <mergeCell ref="B32:E32"/>
    <mergeCell ref="F32:I32"/>
    <mergeCell ref="B27:E27"/>
    <mergeCell ref="F27:I27"/>
    <mergeCell ref="B28:E28"/>
    <mergeCell ref="F28:I28"/>
    <mergeCell ref="B29:E29"/>
    <mergeCell ref="F29:I29"/>
    <mergeCell ref="B24:E24"/>
    <mergeCell ref="F24:I24"/>
    <mergeCell ref="B25:E25"/>
    <mergeCell ref="F25:I25"/>
    <mergeCell ref="B26:E26"/>
    <mergeCell ref="F26:I26"/>
    <mergeCell ref="B21:E21"/>
    <mergeCell ref="F21:I21"/>
    <mergeCell ref="B22:E22"/>
    <mergeCell ref="F22:I22"/>
    <mergeCell ref="B23:E23"/>
    <mergeCell ref="F23:I23"/>
    <mergeCell ref="B18:E18"/>
    <mergeCell ref="F18:I18"/>
    <mergeCell ref="B19:E19"/>
    <mergeCell ref="F19:I19"/>
    <mergeCell ref="B20:E20"/>
    <mergeCell ref="F20:I20"/>
    <mergeCell ref="B15:E15"/>
    <mergeCell ref="F15:I15"/>
    <mergeCell ref="B16:E16"/>
    <mergeCell ref="F16:I16"/>
    <mergeCell ref="B17:E17"/>
    <mergeCell ref="F17:I17"/>
    <mergeCell ref="B14:E14"/>
    <mergeCell ref="F14:I14"/>
    <mergeCell ref="H3:J3"/>
    <mergeCell ref="H4:J4"/>
    <mergeCell ref="H5:J5"/>
    <mergeCell ref="C7:F7"/>
    <mergeCell ref="C9:F9"/>
    <mergeCell ref="G9:H9"/>
    <mergeCell ref="I9:J9"/>
    <mergeCell ref="B12:E12"/>
    <mergeCell ref="F12:I12"/>
    <mergeCell ref="B13:E13"/>
    <mergeCell ref="F13:I13"/>
  </mergeCells>
  <pageMargins left="0.7" right="0.7" top="0.75" bottom="0.75" header="0.3" footer="0.3"/>
  <pageSetup scale="92" orientation="portrait" r:id="rId1"/>
  <rowBreaks count="1" manualBreakCount="1">
    <brk id="49" max="16383" man="1"/>
  </rowBreaks>
  <colBreaks count="1" manualBreakCount="1">
    <brk id="10"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35</vt:i4>
      </vt:variant>
      <vt:variant>
        <vt:lpstr>Named Ranges</vt:lpstr>
      </vt:variant>
      <vt:variant>
        <vt:i4>18</vt:i4>
      </vt:variant>
    </vt:vector>
  </HeadingPairs>
  <TitlesOfParts>
    <vt:vector size="53" baseType="lpstr">
      <vt:lpstr>INDEX</vt:lpstr>
      <vt:lpstr>Sheet2</vt:lpstr>
      <vt:lpstr>F-1</vt:lpstr>
      <vt:lpstr>F-2</vt:lpstr>
      <vt:lpstr>F-3</vt:lpstr>
      <vt:lpstr>F-4</vt:lpstr>
      <vt:lpstr>F-5</vt:lpstr>
      <vt:lpstr>F-6</vt:lpstr>
      <vt:lpstr>F-7</vt:lpstr>
      <vt:lpstr>F-8</vt:lpstr>
      <vt:lpstr>F-9</vt:lpstr>
      <vt:lpstr>F-10</vt:lpstr>
      <vt:lpstr>F-11</vt:lpstr>
      <vt:lpstr>F-12</vt:lpstr>
      <vt:lpstr>F-13</vt:lpstr>
      <vt:lpstr>C-1</vt:lpstr>
      <vt:lpstr>C-2</vt:lpstr>
      <vt:lpstr>C-3</vt:lpstr>
      <vt:lpstr>C-4</vt:lpstr>
      <vt:lpstr>R-1</vt:lpstr>
      <vt:lpstr>R-2</vt:lpstr>
      <vt:lpstr>R-3</vt:lpstr>
      <vt:lpstr>R-4</vt:lpstr>
      <vt:lpstr>R-5</vt:lpstr>
      <vt:lpstr>R-6</vt:lpstr>
      <vt:lpstr>R-7</vt:lpstr>
      <vt:lpstr>R-8</vt:lpstr>
      <vt:lpstr>R-9</vt:lpstr>
      <vt:lpstr>R-10</vt:lpstr>
      <vt:lpstr>R-11</vt:lpstr>
      <vt:lpstr>R-12</vt:lpstr>
      <vt:lpstr>R-13</vt:lpstr>
      <vt:lpstr>R-14</vt:lpstr>
      <vt:lpstr>R-15</vt:lpstr>
      <vt:lpstr>TEAM</vt:lpstr>
      <vt:lpstr>'R-12'!idm140321736186256</vt:lpstr>
      <vt:lpstr>'R-13'!IndependentContractorCompliance1099</vt:lpstr>
      <vt:lpstr>'C-2'!Print_Area</vt:lpstr>
      <vt:lpstr>'C-4'!Print_Area</vt:lpstr>
      <vt:lpstr>'F-1'!Print_Area</vt:lpstr>
      <vt:lpstr>'F-10'!Print_Area</vt:lpstr>
      <vt:lpstr>'F-11'!Print_Area</vt:lpstr>
      <vt:lpstr>'F-12'!Print_Area</vt:lpstr>
      <vt:lpstr>'F-13'!Print_Area</vt:lpstr>
      <vt:lpstr>'F-3'!Print_Area</vt:lpstr>
      <vt:lpstr>'F-5'!Print_Area</vt:lpstr>
      <vt:lpstr>'F-6'!Print_Area</vt:lpstr>
      <vt:lpstr>'F-7'!Print_Area</vt:lpstr>
      <vt:lpstr>INDEX!Print_Area</vt:lpstr>
      <vt:lpstr>'R-1'!Print_Area</vt:lpstr>
      <vt:lpstr>'R-11'!Print_Area</vt:lpstr>
      <vt:lpstr>'R-13'!Print_Area</vt:lpstr>
      <vt:lpstr>'R-8'!Print_Area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Nancy</dc:creator>
  <cp:lastModifiedBy>Nancy Rojas</cp:lastModifiedBy>
  <cp:lastPrinted>2023-01-23T22:01:19Z</cp:lastPrinted>
  <dcterms:created xsi:type="dcterms:W3CDTF">2016-07-29T22:39:26Z</dcterms:created>
  <dcterms:modified xsi:type="dcterms:W3CDTF">2023-04-04T11:49:43Z</dcterms:modified>
</cp:coreProperties>
</file>